
<file path=[Content_Types].xml><?xml version="1.0" encoding="utf-8"?>
<Types xmlns="http://schemas.openxmlformats.org/package/2006/content-types">
  <Default ContentType="image/jpeg" Extension="jpg"/>
  <Default ContentType="application/vnd.openxmlformats-officedocument.vmlDrawing" Extension="vml"/>
  <Default ContentType="application/vnd.openxmlformats-package.relationships+xml" Extension="rels"/>
  <Default ContentType="application/xml" Extension="xml"/>
  <Override ContentType="application/vnd.openxmlformats-officedocument.drawing+xml" PartName="/xl/drawings/worksheetdrawing8.xml"/>
  <Override ContentType="application/vnd.openxmlformats-officedocument.drawing+xml" PartName="/xl/drawings/worksheetdrawing20.xml"/>
  <Override ContentType="application/vnd.openxmlformats-officedocument.drawing+xml" PartName="/xl/drawings/worksheetdrawing18.xml"/>
  <Override ContentType="application/vnd.openxmlformats-officedocument.drawing+xml" PartName="/xl/drawings/worksheetdrawing9.xml"/>
  <Override ContentType="application/vnd.openxmlformats-officedocument.drawing+xml" PartName="/xl/drawings/worksheetdrawing10.xml"/>
  <Override ContentType="application/vnd.openxmlformats-officedocument.drawing+xml" PartName="/xl/drawings/worksheetdrawing7.xml"/>
  <Override ContentType="application/vnd.openxmlformats-officedocument.drawing+xml" PartName="/xl/drawings/worksheetdrawing16.xml"/>
  <Override ContentType="application/vnd.openxmlformats-officedocument.drawing+xml" PartName="/xl/drawings/worksheetdrawing2.xml"/>
  <Override ContentType="application/vnd.openxmlformats-officedocument.drawing+xml" PartName="/xl/drawings/worksheetdrawing11.xml"/>
  <Override ContentType="application/vnd.openxmlformats-officedocument.drawing+xml" PartName="/xl/drawings/worksheetdrawing17.xml"/>
  <Override ContentType="application/vnd.openxmlformats-officedocument.drawing+xml" PartName="/xl/drawings/worksheetdrawing5.xml"/>
  <Override ContentType="application/vnd.openxmlformats-officedocument.drawing+xml" PartName="/xl/drawings/worksheetdrawing15.xml"/>
  <Override ContentType="application/vnd.openxmlformats-officedocument.drawing+xml" PartName="/xl/drawings/worksheetdrawing13.xml"/>
  <Override ContentType="application/vnd.openxmlformats-officedocument.drawing+xml" PartName="/xl/drawings/worksheetdrawing19.xml"/>
  <Override ContentType="application/vnd.openxmlformats-officedocument.drawing+xml" PartName="/xl/drawings/worksheetdrawing4.xml"/>
  <Override ContentType="application/vnd.openxmlformats-officedocument.drawing+xml" PartName="/xl/drawings/worksheetdrawing12.xml"/>
  <Override ContentType="application/vnd.openxmlformats-officedocument.drawing+xml" PartName="/xl/drawings/worksheetdrawing1.xml"/>
  <Override ContentType="application/vnd.openxmlformats-officedocument.drawing+xml" PartName="/xl/drawings/worksheetdrawing6.xml"/>
  <Override ContentType="application/vnd.openxmlformats-officedocument.drawing+xml" PartName="/xl/drawings/worksheetdrawing3.xml"/>
  <Override ContentType="application/vnd.openxmlformats-officedocument.drawing+xml" PartName="/xl/drawings/worksheetdrawing14.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officedocument.spreadsheetml.sheet.main+xml" PartName="/xl/workbook.xml"/>
  <Override ContentType="application/vnd.openxmlformats-officedocument.spreadsheetml.worksheet+xml" PartName="/xl/worksheets/sheet19.xml"/>
  <Override ContentType="application/vnd.openxmlformats-officedocument.spreadsheetml.worksheet+xml" PartName="/xl/worksheets/sheet5.xml"/>
  <Override ContentType="application/vnd.openxmlformats-officedocument.spreadsheetml.worksheet+xml" PartName="/xl/worksheets/sheet16.xml"/>
  <Override ContentType="application/vnd.openxmlformats-officedocument.spreadsheetml.worksheet+xml" PartName="/xl/worksheets/sheet3.xml"/>
  <Override ContentType="application/vnd.openxmlformats-officedocument.spreadsheetml.worksheet+xml" PartName="/xl/worksheets/sheet7.xml"/>
  <Override ContentType="application/vnd.openxmlformats-officedocument.spreadsheetml.worksheet+xml" PartName="/xl/worksheets/sheet17.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0.xml"/>
  <Override ContentType="application/vnd.openxmlformats-officedocument.spreadsheetml.worksheet+xml" PartName="/xl/worksheets/sheet18.xml"/>
  <Override ContentType="application/vnd.openxmlformats-officedocument.spreadsheetml.worksheet+xml" PartName="/xl/worksheets/sheet13.xml"/>
  <Override ContentType="application/vnd.openxmlformats-officedocument.spreadsheetml.worksheet+xml" PartName="/xl/worksheets/sheet15.xml"/>
  <Override ContentType="application/vnd.openxmlformats-officedocument.spreadsheetml.worksheet+xml" PartName="/xl/worksheets/sheet1.xml"/>
  <Override ContentType="application/vnd.openxmlformats-officedocument.spreadsheetml.worksheet+xml" PartName="/xl/worksheets/sheet12.xml"/>
  <Override ContentType="application/vnd.openxmlformats-officedocument.spreadsheetml.worksheet+xml" PartName="/xl/worksheets/sheet9.xml"/>
  <Override ContentType="application/vnd.openxmlformats-officedocument.spreadsheetml.worksheet+xml" PartName="/xl/worksheets/sheet14.xml"/>
  <Override ContentType="application/vnd.openxmlformats-officedocument.spreadsheetml.worksheet+xml" PartName="/xl/worksheets/sheet4.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dex" sheetId="1" r:id="rId3"/>
    <sheet state="visible" name="Money Goals" sheetId="2" r:id="rId4"/>
    <sheet state="visible" name="Maintenance" sheetId="3" r:id="rId5"/>
    <sheet state="visible" name="Emergency Plan" sheetId="4" r:id="rId6"/>
    <sheet state="visible" name="Daily Money " sheetId="5" r:id="rId7"/>
    <sheet state="visible" name="Guest Blogging" sheetId="6" r:id="rId8"/>
    <sheet state="visible" name="Lists" sheetId="7" r:id="rId9"/>
    <sheet state="visible" name="Mailing Lists" sheetId="8" r:id="rId10"/>
    <sheet state="visible" name="My Projects" sheetId="9" r:id="rId11"/>
    <sheet state="visible" name="Affiliate " sheetId="10" r:id="rId12"/>
    <sheet state="visible" name="Software" sheetId="11" r:id="rId13"/>
    <sheet state="visible" name="PLR" sheetId="12" r:id="rId14"/>
    <sheet state="visible" name="Hardware" sheetId="13" r:id="rId15"/>
    <sheet state="visible" name="DomainHosting" sheetId="14" r:id="rId16"/>
    <sheet state="visible" name="Education" sheetId="15" r:id="rId17"/>
    <sheet state="visible" name="GroupsMemberships" sheetId="16" r:id="rId18"/>
    <sheet state="visible" name="WP Databases" sheetId="17" r:id="rId19"/>
    <sheet state="visible" name="Plugins" sheetId="18" r:id="rId20"/>
    <sheet state="visible" name="Branding" sheetId="19" r:id="rId21"/>
    <sheet state="visible" name="Blog Login" sheetId="20" r:id="rId22"/>
  </sheets>
  <definedNames/>
  <calcPr/>
</workbook>
</file>

<file path=xl/comments1.xml><?xml version="1.0" encoding="utf-8"?>
<comments xmlns="http://schemas.openxmlformats.org/spreadsheetml/2006/main">
  <authors>
    <author/>
  </authors>
  <commentList>
    <comment authorId="0" ref="A25">
      <text>
        <t xml:space="preserve">Review the Piggy Product (add on for wooocommerce)
</t>
      </text>
    </comment>
    <comment authorId="0" ref="A26">
      <text>
        <t xml:space="preserve">Write Review of estore &amp; wp affiliate - and share DIY report more often</t>
      </text>
    </comment>
  </commentList>
</comments>
</file>

<file path=xl/sharedStrings.xml><?xml version="1.0" encoding="utf-8"?>
<sst xmlns="http://schemas.openxmlformats.org/spreadsheetml/2006/main" count="317" uniqueCount="285">
  <si>
    <t>Quick Cash Flow Emergency Plan</t>
  </si>
  <si>
    <t>Include in this document:</t>
  </si>
  <si>
    <t>Monthly Money Goals</t>
  </si>
  <si>
    <t>Monthly Website Maintenance</t>
  </si>
  <si>
    <t>LIST 3 TO 5 IDEAS OF YOU CAN IMPLEMENT QUICKLY IF A CASH FLOW EMERGENCY OCCURS:</t>
  </si>
  <si>
    <t xml:space="preserve">Goal: $____  </t>
  </si>
  <si>
    <t>(fill in the grey fields for part 1 and 2)</t>
  </si>
  <si>
    <t>Mailing Lists &amp; Autoresponder Name</t>
  </si>
  <si>
    <t>WHAT WILL YOU NEED TO IMPLEMENT YOUR PLAN? (RESOURCES: PEOPLE, DOCUMENTS, ECOMMERCE?)</t>
  </si>
  <si>
    <t>Quick Link</t>
  </si>
  <si>
    <t>WHO ELSE SHOULD KNOW ABOUT THIS PLAN? (FAMILY MEMBER, VIRTUAL ASSISTANT, MASTERMIND PARTNERS?)</t>
  </si>
  <si>
    <t>Size</t>
  </si>
  <si>
    <t>Revenue</t>
  </si>
  <si>
    <t>My Products &amp; Services</t>
  </si>
  <si>
    <t>Name</t>
  </si>
  <si>
    <t>PLR Name</t>
  </si>
  <si>
    <t>Condition</t>
  </si>
  <si>
    <t>Software Name</t>
  </si>
  <si>
    <t>$</t>
  </si>
  <si>
    <t>Regular Use?</t>
  </si>
  <si>
    <t>Avg Price</t>
  </si>
  <si>
    <t>Notes</t>
  </si>
  <si>
    <t>category</t>
  </si>
  <si>
    <t>Type</t>
  </si>
  <si>
    <t>Biz Channel</t>
  </si>
  <si>
    <t>Brandable?</t>
  </si>
  <si>
    <t>Price $</t>
  </si>
  <si>
    <t>Used? Yes//No</t>
  </si>
  <si>
    <t>[Example]  Affiliate Marketing Program ecourse</t>
  </si>
  <si>
    <t># Sold</t>
  </si>
  <si>
    <t>use</t>
  </si>
  <si>
    <t>Notes:</t>
  </si>
  <si>
    <t>Stage:</t>
  </si>
  <si>
    <t>Domain Name</t>
  </si>
  <si>
    <t>Checklist</t>
  </si>
  <si>
    <t>Company</t>
  </si>
  <si>
    <t>Jan</t>
  </si>
  <si>
    <t>Renew Date</t>
  </si>
  <si>
    <t>Feb</t>
  </si>
  <si>
    <t>Developed  Yes/No</t>
  </si>
  <si>
    <t>Mar</t>
  </si>
  <si>
    <t>Update 6/13</t>
  </si>
  <si>
    <t>Apr</t>
  </si>
  <si>
    <t>May</t>
  </si>
  <si>
    <t>yes</t>
  </si>
  <si>
    <t>Jun</t>
  </si>
  <si>
    <t>Jul</t>
  </si>
  <si>
    <t>Aug</t>
  </si>
  <si>
    <t>Sep</t>
  </si>
  <si>
    <t>Oct</t>
  </si>
  <si>
    <t>Nov</t>
  </si>
  <si>
    <t>Dec</t>
  </si>
  <si>
    <t>HOSTING:</t>
  </si>
  <si>
    <t>all hosting at Hostgator.com</t>
  </si>
  <si>
    <t>Update WP</t>
  </si>
  <si>
    <t>Update active plugins and themes</t>
  </si>
  <si>
    <t>Delete unused plug ins</t>
  </si>
  <si>
    <t>Backup blog</t>
  </si>
  <si>
    <t>Malware scan</t>
  </si>
  <si>
    <t>Delete unused post drafts &amp; spam</t>
  </si>
  <si>
    <t>Remove unnecessary plugins &amp; widgets</t>
  </si>
  <si>
    <t>Check broken links</t>
  </si>
  <si>
    <t>Check site in all browsers</t>
  </si>
  <si>
    <t xml:space="preserve">Money Goals </t>
  </si>
  <si>
    <t xml:space="preserve">Wordpress Plugins </t>
  </si>
  <si>
    <t>Total goal for the month, and quick calculation of how I'll get there</t>
  </si>
  <si>
    <t>Maintenance</t>
  </si>
  <si>
    <t>Checklist of website maintenance tasks, including updating plugins, malware scan, deleting unused posts, checking for broken links</t>
  </si>
  <si>
    <t>Emergency Plan</t>
  </si>
  <si>
    <t>List of ideas that can be implemented in the case of a cash flow emergency</t>
  </si>
  <si>
    <t>Daily Money</t>
  </si>
  <si>
    <t xml:space="preserve">tracking sheet for money earned each day (including gifts) </t>
  </si>
  <si>
    <t>Guest Blogging</t>
  </si>
  <si>
    <t>List of guest posts: pitched posts, in progress posts and published posts</t>
  </si>
  <si>
    <t>Lists</t>
  </si>
  <si>
    <t>Summary of list size by month (email list, Facebook fans, Google Plus, LinkedIn, Twitter, Pinterest, Revenue)</t>
  </si>
  <si>
    <t>Mailing Lists</t>
  </si>
  <si>
    <t xml:space="preserve">List of mailing lists, autoresponders, etc.(how frequently I email, where they are housed, etc.) </t>
  </si>
  <si>
    <t>My Projects</t>
  </si>
  <si>
    <t>projects, programs and products I've created myself (with the intention of selling)</t>
  </si>
  <si>
    <t>Affiliate</t>
  </si>
  <si>
    <t xml:space="preserve">A list of affiliate programs programs I'm involved with. Include the logins. </t>
  </si>
  <si>
    <t>Able to Share?</t>
  </si>
  <si>
    <t>Software</t>
  </si>
  <si>
    <t>List of all software still being used on your current devices</t>
  </si>
  <si>
    <t>Hardware</t>
  </si>
  <si>
    <t>List of computers, devices (phones, tablets, etc) and other equipment used for business</t>
  </si>
  <si>
    <t>PLR</t>
  </si>
  <si>
    <t>List of any Private Label Rights resources you own, and how you plan to use it</t>
  </si>
  <si>
    <t>Domain Names</t>
  </si>
  <si>
    <t>List of current domain names, renewal dates and if they should be renewed again this year</t>
  </si>
  <si>
    <t>Education</t>
  </si>
  <si>
    <t>List of all education purchased or free:  online and stored on devices</t>
  </si>
  <si>
    <t>Groups/Memberships</t>
  </si>
  <si>
    <t>List of membership I belong to. Including Facebook groups (Paid or Free)</t>
  </si>
  <si>
    <t>mgmt</t>
  </si>
  <si>
    <t>WP Databases</t>
  </si>
  <si>
    <t>written</t>
  </si>
  <si>
    <t>List of all WordPress data bases (and where to find them)</t>
  </si>
  <si>
    <t>askloralee.com</t>
  </si>
  <si>
    <t>Plugins</t>
  </si>
  <si>
    <t>List of all plugins currently in use, and ones I've purchased but aren't currently using</t>
  </si>
  <si>
    <t>Blog. Logins.</t>
  </si>
  <si>
    <t>Author</t>
  </si>
  <si>
    <t>Branding</t>
  </si>
  <si>
    <t>URL</t>
  </si>
  <si>
    <t>fonts to use, colors (in RGB and CMYK), logos, photos to be used for public, etc</t>
  </si>
  <si>
    <t>WordPress Library</t>
  </si>
  <si>
    <t>Who uses it?</t>
  </si>
  <si>
    <t>Blog Login</t>
  </si>
  <si>
    <t>List of login URL, username and reference to passwords (I store mine in lastpass)</t>
  </si>
  <si>
    <t>You may also want to include:</t>
  </si>
  <si>
    <t>no</t>
  </si>
  <si>
    <t>WP Mail ads</t>
  </si>
  <si>
    <t>plugin library</t>
  </si>
  <si>
    <t>Keep / Replace</t>
  </si>
  <si>
    <t>wordpress</t>
  </si>
  <si>
    <t>plugin</t>
  </si>
  <si>
    <t>Sony Vaio Netbook</t>
  </si>
  <si>
    <t>New</t>
  </si>
  <si>
    <t xml:space="preserve">Keep   </t>
  </si>
  <si>
    <t>Samsung Laptop</t>
  </si>
  <si>
    <t xml:space="preserve">Site/Network </t>
  </si>
  <si>
    <t>Username</t>
  </si>
  <si>
    <t>Passwords</t>
  </si>
  <si>
    <t>all passwords &amp; logins are stored on Lastpass</t>
  </si>
  <si>
    <t>Annual/Outright</t>
  </si>
  <si>
    <t>Renew?</t>
  </si>
  <si>
    <t>(Example) Microsoft Office 2013 Premium</t>
  </si>
  <si>
    <t>license</t>
  </si>
  <si>
    <t xml:space="preserve">outright </t>
  </si>
  <si>
    <t>2015?</t>
  </si>
  <si>
    <t>Jing</t>
  </si>
  <si>
    <t>free</t>
  </si>
  <si>
    <t>they closed premium program</t>
  </si>
  <si>
    <t>Screencast o matic</t>
  </si>
  <si>
    <t>November 2013</t>
  </si>
  <si>
    <t>Sugarsync</t>
  </si>
  <si>
    <t>Dropbox</t>
  </si>
  <si>
    <t>Websites</t>
  </si>
  <si>
    <t>Host</t>
  </si>
  <si>
    <t>Hex Code:</t>
  </si>
  <si>
    <t>Domain Co</t>
  </si>
  <si>
    <t>Fonts:</t>
  </si>
  <si>
    <t>(Include screencapture images)</t>
  </si>
  <si>
    <t>Fully Operational</t>
  </si>
  <si>
    <t>Groups And Membership Name</t>
  </si>
  <si>
    <t>Under Development</t>
  </si>
  <si>
    <t>Active Blog</t>
  </si>
  <si>
    <t>Revenue Generated</t>
  </si>
  <si>
    <t>wdps_1</t>
  </si>
  <si>
    <t>godaddy</t>
  </si>
  <si>
    <t>wrdp_1</t>
  </si>
  <si>
    <t>wrdp_2</t>
  </si>
  <si>
    <t>investigate URL</t>
  </si>
  <si>
    <t>wrdp_3</t>
  </si>
  <si>
    <t>wrpd_4</t>
  </si>
  <si>
    <t>wrpd_5</t>
  </si>
  <si>
    <t>domainDirect</t>
  </si>
  <si>
    <t>wrpd_6</t>
  </si>
  <si>
    <t>wrpd_7</t>
  </si>
  <si>
    <t>wrpd_8</t>
  </si>
  <si>
    <t>wrpd_9</t>
  </si>
  <si>
    <t>wrpd_10</t>
  </si>
  <si>
    <t>wrpd_11</t>
  </si>
  <si>
    <t>wrpd_12</t>
  </si>
  <si>
    <t>wrpd_13</t>
  </si>
  <si>
    <t>wrpd_14</t>
  </si>
  <si>
    <t>wrpd_15</t>
  </si>
  <si>
    <t>wrpd_16</t>
  </si>
  <si>
    <t>wrpd_17</t>
  </si>
  <si>
    <t>wrpd_18</t>
  </si>
  <si>
    <t>wrpd_19</t>
  </si>
  <si>
    <t>wrpd_20</t>
  </si>
  <si>
    <t>wrpd_21</t>
  </si>
  <si>
    <t>wrpd_22</t>
  </si>
  <si>
    <t>wrpd_23</t>
  </si>
  <si>
    <t>wrpd_24</t>
  </si>
  <si>
    <t>Commissions for December 31 2012</t>
  </si>
  <si>
    <t>wrpd_25</t>
  </si>
  <si>
    <t>wrpd_26</t>
  </si>
  <si>
    <t>wrpd_27</t>
  </si>
  <si>
    <t>wrpd_28</t>
  </si>
  <si>
    <t>wrpd_29</t>
  </si>
  <si>
    <t>wrpd_30</t>
  </si>
  <si>
    <t>wrpd_31</t>
  </si>
  <si>
    <t>wrpd_32</t>
  </si>
  <si>
    <t>wrpd_33</t>
  </si>
  <si>
    <t>wrpd_34</t>
  </si>
  <si>
    <t>wrpd_35</t>
  </si>
  <si>
    <t>wrpd_36</t>
  </si>
  <si>
    <t>wrpd_37</t>
  </si>
  <si>
    <t>wrpd_38</t>
  </si>
  <si>
    <t>wrpd_39</t>
  </si>
  <si>
    <t>wrpd_40</t>
  </si>
  <si>
    <t>Paid</t>
  </si>
  <si>
    <t>Free</t>
  </si>
  <si>
    <t>Why</t>
  </si>
  <si>
    <t>Time Used</t>
  </si>
  <si>
    <t>Goddess Circle</t>
  </si>
  <si>
    <t>leads</t>
  </si>
  <si>
    <t>1/week</t>
  </si>
  <si>
    <t>Bschool</t>
  </si>
  <si>
    <t>2/week</t>
  </si>
  <si>
    <t>Threshold</t>
  </si>
  <si>
    <t>Total 2013</t>
  </si>
  <si>
    <t>Email List</t>
  </si>
  <si>
    <t>Avg per Mo</t>
  </si>
  <si>
    <t>(Example) Hostgator</t>
  </si>
  <si>
    <t>http://hostgator.com/affiliate</t>
  </si>
  <si>
    <t>Mailing List/blog (Mailchimp)</t>
  </si>
  <si>
    <t>90 days</t>
  </si>
  <si>
    <t>Engagement</t>
  </si>
  <si>
    <t>Mailing List Engagement</t>
  </si>
  <si>
    <t>FB Fans</t>
  </si>
  <si>
    <t xml:space="preserve">Facebook Fans </t>
  </si>
  <si>
    <t>FB Friends</t>
  </si>
  <si>
    <t>Facebook Friends</t>
  </si>
  <si>
    <t>Google+</t>
  </si>
  <si>
    <t xml:space="preserve">Google+ </t>
  </si>
  <si>
    <t>LinkedIn</t>
  </si>
  <si>
    <t xml:space="preserve">LinkedIn </t>
  </si>
  <si>
    <t>Twitter</t>
  </si>
  <si>
    <t>Twitter Followers</t>
  </si>
  <si>
    <t>How much money do you want to make this month?</t>
  </si>
  <si>
    <t>Pinterest</t>
  </si>
  <si>
    <t>Pinterest Followers</t>
  </si>
  <si>
    <t>Traffic</t>
  </si>
  <si>
    <t>JetPack Count</t>
  </si>
  <si>
    <t>Open Rate</t>
  </si>
  <si>
    <t>Opt In Rate</t>
  </si>
  <si>
    <t>How could you get to that number?</t>
  </si>
  <si>
    <t>Product/Service</t>
  </si>
  <si>
    <t>Money Earned (A/R)</t>
  </si>
  <si>
    <t>Cash Arrived</t>
  </si>
  <si>
    <t>A/R collected</t>
  </si>
  <si>
    <t>Gifts</t>
  </si>
  <si>
    <t>Total Incoming</t>
  </si>
  <si>
    <t>Expenses</t>
  </si>
  <si>
    <t>Price</t>
  </si>
  <si>
    <t>Units Sold</t>
  </si>
  <si>
    <t>Total</t>
  </si>
  <si>
    <t>example item</t>
  </si>
  <si>
    <t>Blog URL</t>
  </si>
  <si>
    <t>Contact Email</t>
  </si>
  <si>
    <t>Typical Article Length?</t>
  </si>
  <si>
    <t>Alexa Ranking</t>
  </si>
  <si>
    <t>Ideas to Pitch</t>
  </si>
  <si>
    <t>Sent Pitch (Date)</t>
  </si>
  <si>
    <t>Received Reply (Date)</t>
  </si>
  <si>
    <t>Required by (Date)</t>
  </si>
  <si>
    <t>Sent Full Post &amp; Bio (Date)</t>
  </si>
  <si>
    <t>Post Live Date</t>
  </si>
  <si>
    <t>GOAL:</t>
  </si>
  <si>
    <t>Emails</t>
  </si>
  <si>
    <t>Create a list of all your email addresses, what they are used for, their passwords, etc. 
</t>
  </si>
  <si>
    <t>Regular Expenses</t>
  </si>
  <si>
    <t xml:space="preserve">Include web hosting, shopping carts, memberships, etc. Detail what those expenses are specifically for, how often they’re paid, how much and how you pay them. Identify which are necessities and which are luxuries. </t>
  </si>
  <si>
    <t>List of Debts</t>
  </si>
  <si>
    <t xml:space="preserve">List of Debts. Whether they are debts you owe or someone owes to you. List the parties involved, amounts, payments and contact information. </t>
  </si>
  <si>
    <t>Contractors</t>
  </si>
  <si>
    <t>A list of contractors that work for you. Including what they do for you, their contact information, their rates and how you pay them. Don’t forget to include anything about minimum work agreements, etc.</t>
  </si>
  <si>
    <t>Summary of Business Activities</t>
  </si>
  <si>
    <t xml:space="preserve">Give an overview of what you do, your main websites, products, etc. Include your business plan as well. </t>
  </si>
  <si>
    <t>Products</t>
  </si>
  <si>
    <t>A list of products that you have for sale and how they are sold (ex. Amember, through Clickbank, 1ShoppingCart, etc.)</t>
  </si>
  <si>
    <t xml:space="preserve">Keep a list of your mailing lists, autoresponders, etc. Note where some may need to be updated, how frequently you email, where they are housed, etc. </t>
  </si>
  <si>
    <t>Profit/Loss Statements</t>
  </si>
  <si>
    <t xml:space="preserve">You should be keeping detailed bookkeeping for business and tax purposes, but keep your profit and loss statements handy, so they are easy to refer to for whomever may need them. </t>
  </si>
  <si>
    <t>Checklists for Various Processes</t>
  </si>
  <si>
    <t xml:space="preserve">Whether you’re training a VA, preparing instructions for someone who may run your business at a later date or even documenting so it’s easy for you to remember things, documenting various processes will go a long way. Document processes for creating a new website, sales page, putting together a teleseminar, setting up a new auto responder, etc. </t>
  </si>
  <si>
    <t xml:space="preserve"> What actions do you need to take to make those numbers?</t>
  </si>
  <si>
    <t># Subscribers</t>
  </si>
  <si>
    <t>$/Subscriber/yr</t>
  </si>
  <si>
    <t>Goal is $50.00/yr</t>
  </si>
  <si>
    <t>If X Subscribers</t>
  </si>
  <si>
    <t>What other goals would you like to reach in your business this month?</t>
  </si>
  <si>
    <t>$/day</t>
  </si>
  <si>
    <t>Goal is $100/day</t>
  </si>
  <si>
    <t>How do you want to work &amp; live in your business this week?</t>
  </si>
  <si>
    <t>What do you need help with? Where will you get it?</t>
  </si>
  <si>
    <t>If continued - annual$$</t>
  </si>
  <si>
    <t>Help</t>
  </si>
  <si>
    <t>Where to get it?</t>
  </si>
  <si>
    <t>How will you reward yourself when you get there?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</si>
</sst>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
    <numFmt numFmtId="165" formatCode="MMMM d, yyyy"/>
    <numFmt numFmtId="166" formatCode="#,##0.00;(#,##0.00)"/>
  </numFmts>
  <fonts count="57">
    <font>
      <sz val="10.0"/>
      <color rgb="FF000000"/>
      <name val="Arial"/>
    </font>
    <font>
      <b/>
      <sz val="24.0"/>
      <color rgb="FFF3F3F3"/>
      <name val="Courier New"/>
    </font>
    <font>
      <b/>
      <sz val="14.0"/>
      <color rgb="FFF3F3F3"/>
      <name val="Verdana"/>
    </font>
    <font>
      <sz val="14.0"/>
      <color rgb="FFF3F3F3"/>
      <name val="Verdana"/>
    </font>
    <font>
      <sz val="10.0"/>
      <color rgb="FFF3F3F3"/>
    </font>
    <font>
      <sz val="12.0"/>
    </font>
    <font>
      <sz val="12.0"/>
      <color rgb="FFF3F3F3"/>
      <name val="Verdana"/>
    </font>
    <font>
      <i/>
      <sz val="12.0"/>
      <name val="Verdana"/>
    </font>
    <font/>
    <font>
      <sz val="18.0"/>
      <color rgb="FFEFEFEF"/>
      <name val="Courier New"/>
    </font>
    <font>
      <b/>
      <sz val="9.0"/>
      <color rgb="FF000000"/>
    </font>
    <font>
      <b/>
      <sz val="12.0"/>
      <color rgb="FFF3F3F3"/>
      <name val="Verdana"/>
    </font>
    <font>
      <sz val="14.0"/>
      <color rgb="FFEFEFEF"/>
      <name val="Courier New"/>
    </font>
    <font>
      <b/>
      <sz val="18.0"/>
      <color rgb="FFF3F3F3"/>
      <name val="Courier New"/>
    </font>
    <font>
      <b/>
      <i/>
      <sz val="24.0"/>
      <color rgb="FFF3F3F3"/>
    </font>
    <font>
      <sz val="12.0"/>
      <name val="Verdana"/>
    </font>
    <font>
      <sz val="11.0"/>
    </font>
    <font>
      <sz val="11.0"/>
      <color rgb="FFF3F3F3"/>
      <name val="Verdana"/>
    </font>
    <font>
      <u/>
      <sz val="11.0"/>
      <color rgb="FF0000FF"/>
    </font>
    <font>
      <sz val="18.0"/>
      <color rgb="FFF3F3F3"/>
      <name val="Courier New"/>
    </font>
    <font>
      <sz val="12.0"/>
      <color rgb="FFEFEFEF"/>
      <name val="Courier New"/>
    </font>
    <font>
      <sz val="24.0"/>
      <color rgb="FFEFEFEF"/>
      <name val="Courier New"/>
    </font>
    <font>
      <b/>
      <sz val="10.0"/>
      <color rgb="FFF3F3F3"/>
    </font>
    <font>
      <b/>
      <sz val="9.0"/>
      <color rgb="FF666666"/>
    </font>
    <font>
      <sz val="9.0"/>
    </font>
    <font>
      <u/>
      <color rgb="FF0000FF"/>
    </font>
    <font>
      <sz val="8.0"/>
    </font>
    <font>
      <sz val="7.0"/>
    </font>
    <font>
      <sz val="14.0"/>
    </font>
    <font>
      <sz val="14.0"/>
      <color rgb="FFFFFFFF"/>
      <name val="Courier New"/>
    </font>
    <font>
      <b/>
      <sz val="18.0"/>
      <color rgb="FFEFEFEF"/>
      <name val="Courier New"/>
    </font>
    <font>
      <b/>
      <sz val="14.0"/>
      <color rgb="FFFFFFFF"/>
      <name val="Courier New"/>
    </font>
    <font>
      <sz val="10.0"/>
      <color rgb="FF999999"/>
    </font>
    <font>
      <b/>
      <sz val="10.0"/>
      <color rgb="FFCC4125"/>
    </font>
    <font>
      <b/>
      <sz val="10.0"/>
      <color rgb="FF06A289"/>
    </font>
    <font>
      <b/>
      <i/>
      <sz val="18.0"/>
    </font>
    <font>
      <sz val="6.0"/>
    </font>
    <font>
      <strike/>
      <sz val="10.0"/>
    </font>
    <font>
      <b/>
      <sz val="12.0"/>
      <color rgb="FFD9D9D9"/>
    </font>
    <font>
      <sz val="10.0"/>
      <color rgb="FF4A86E8"/>
    </font>
    <font>
      <b/>
      <i/>
      <sz val="11.0"/>
      <name val="Verdana"/>
    </font>
    <font>
      <sz val="11.0"/>
      <name val="Verdana"/>
    </font>
    <font>
      <b/>
      <sz val="10.0"/>
    </font>
    <font>
      <sz val="10.0"/>
      <color rgb="FFA64D79"/>
      <name val="Verdana"/>
    </font>
    <font>
      <sz val="14.0"/>
      <color rgb="FFA64D79"/>
      <name val="Courier New"/>
    </font>
    <font>
      <sz val="12.0"/>
      <color rgb="FF741B47"/>
      <name val="Verdana"/>
    </font>
    <font>
      <i/>
      <sz val="10.0"/>
      <color rgb="FF741B47"/>
    </font>
    <font>
      <b/>
      <sz val="14.0"/>
      <color rgb="FFE6B8AF"/>
    </font>
    <font>
      <sz val="36.0"/>
      <name val="Verdana"/>
    </font>
    <font>
      <sz val="12.0"/>
      <color rgb="FF3C78D8"/>
      <name val="Verdana"/>
    </font>
    <font>
      <sz val="24.0"/>
      <color rgb="FF3C78D8"/>
    </font>
    <font>
      <sz val="36.0"/>
    </font>
    <font>
      <sz val="24.0"/>
      <color rgb="FF3C78D8"/>
      <name val="Verdana"/>
    </font>
    <font>
      <b/>
      <sz val="14.0"/>
    </font>
    <font>
      <b/>
      <sz val="14.0"/>
      <color rgb="FFF3F3F3"/>
      <name val="Courier New"/>
    </font>
    <font>
      <b/>
      <sz val="24.0"/>
      <color rgb="FFEFEFEF"/>
      <name val="Courier New"/>
    </font>
    <font>
      <b/>
      <sz val="14.0"/>
      <color rgb="FFEFEFEF"/>
      <name val="Courier New"/>
    </font>
  </fonts>
  <fills count="12">
    <fill>
      <patternFill patternType="none"/>
    </fill>
    <fill>
      <patternFill patternType="lightGray"/>
    </fill>
    <fill>
      <patternFill patternType="solid">
        <fgColor rgb="FF9A4D9A"/>
        <bgColor rgb="FF9A4D9A"/>
      </patternFill>
    </fill>
    <fill>
      <patternFill patternType="solid">
        <fgColor rgb="FFCCCCCC"/>
        <bgColor rgb="FFCCCCCC"/>
      </patternFill>
    </fill>
    <fill>
      <patternFill patternType="solid">
        <fgColor rgb="FFC27BA0"/>
        <bgColor rgb="FFC27BA0"/>
      </patternFill>
    </fill>
    <fill>
      <patternFill patternType="solid">
        <fgColor rgb="FFFFFFFF"/>
        <bgColor rgb="FFFFFFFF"/>
      </patternFill>
    </fill>
    <fill>
      <patternFill patternType="solid">
        <fgColor rgb="FFD9D9D9"/>
        <bgColor rgb="FFD9D9D9"/>
      </patternFill>
    </fill>
    <fill>
      <patternFill patternType="solid">
        <fgColor rgb="FFA4C2F4"/>
        <bgColor rgb="FFA4C2F4"/>
      </patternFill>
    </fill>
    <fill>
      <patternFill patternType="solid">
        <fgColor rgb="FFEFEFEF"/>
        <bgColor rgb="FFEFEFEF"/>
      </patternFill>
    </fill>
    <fill>
      <patternFill patternType="solid">
        <fgColor rgb="FF6D9EEB"/>
        <bgColor rgb="FF6D9EEB"/>
      </patternFill>
    </fill>
    <fill>
      <patternFill patternType="solid">
        <fgColor rgb="FF741B47"/>
        <bgColor rgb="FF741B47"/>
      </patternFill>
    </fill>
    <fill>
      <patternFill patternType="solid">
        <fgColor rgb="FF663366"/>
        <bgColor rgb="FF663366"/>
      </patternFill>
    </fill>
  </fills>
  <borders count="14">
    <border>
      <left/>
      <right/>
      <top/>
      <bottom/>
    </border>
    <border>
      <left/>
      <right/>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bottom style="dashed">
        <color rgb="FF4C1130"/>
      </bottom>
    </border>
    <border>
      <left/>
      <right style="dashed">
        <color rgb="FF4C1130"/>
      </right>
      <top/>
      <bottom/>
    </border>
    <border>
      <left style="dashed">
        <color rgb="FF4C1130"/>
      </left>
      <right style="dashed">
        <color rgb="FF4C1130"/>
      </right>
      <top style="dashed">
        <color rgb="FF4C1130"/>
      </top>
      <bottom style="dashed">
        <color rgb="FF4C1130"/>
      </bottom>
    </border>
    <border>
      <left style="dashed">
        <color rgb="FF4C1130"/>
      </left>
      <right/>
      <top/>
      <bottom/>
    </border>
    <border>
      <left/>
      <right/>
      <top style="dashed">
        <color rgb="FF4C1130"/>
      </top>
      <bottom/>
    </border>
  </borders>
  <cellStyleXfs count="1">
    <xf borderId="0" fillId="0" fontId="0" numFmtId="0" applyAlignment="1" applyFont="1"/>
  </cellStyleXfs>
  <cellXfs count="138">
    <xf borderId="0" fillId="0" fontId="0" numFmtId="0" xfId="0" applyAlignment="1" applyFont="1">
      <alignment wrapText="1"/>
    </xf>
    <xf borderId="0" fillId="2" fontId="1" numFmtId="0" xfId="0" applyAlignment="1" applyFill="1" applyFont="1">
      <alignment horizontal="center" wrapText="1"/>
    </xf>
    <xf borderId="0" fillId="2" fontId="2" numFmtId="0" xfId="0" applyAlignment="1" applyFont="1">
      <alignment wrapText="1"/>
    </xf>
    <xf borderId="0" fillId="2" fontId="3" numFmtId="0" xfId="0" applyAlignment="1" applyFont="1">
      <alignment wrapText="1"/>
    </xf>
    <xf borderId="0" fillId="2" fontId="3" numFmtId="0" xfId="0" applyAlignment="1" applyFont="1">
      <alignment wrapText="1"/>
    </xf>
    <xf borderId="0" fillId="2" fontId="4" numFmtId="0" xfId="0" applyAlignment="1" applyFont="1">
      <alignment wrapText="1"/>
    </xf>
    <xf borderId="0" fillId="0" fontId="5" numFmtId="0" xfId="0" applyAlignment="1" applyFont="1">
      <alignment wrapText="1"/>
    </xf>
    <xf borderId="0" fillId="2" fontId="6" numFmtId="0" xfId="0" applyAlignment="1" applyFont="1">
      <alignment wrapText="1"/>
    </xf>
    <xf borderId="0" fillId="0" fontId="5" numFmtId="0" xfId="0" applyAlignment="1" applyFont="1">
      <alignment wrapText="1"/>
    </xf>
    <xf borderId="0" fillId="0" fontId="7" numFmtId="0" xfId="0" applyAlignment="1" applyFont="1">
      <alignment wrapText="1"/>
    </xf>
    <xf borderId="0" fillId="0" fontId="8" numFmtId="0" xfId="0" applyAlignment="1" applyFont="1">
      <alignment wrapText="1"/>
    </xf>
    <xf borderId="0" fillId="2" fontId="9" numFmtId="0" xfId="0" applyAlignment="1" applyFont="1">
      <alignment wrapText="1"/>
    </xf>
    <xf borderId="0" fillId="3" fontId="10" numFmtId="0" xfId="0" applyAlignment="1" applyFill="1" applyFont="1">
      <alignment wrapText="1"/>
    </xf>
    <xf borderId="0" fillId="4" fontId="9" numFmtId="0" xfId="0" applyAlignment="1" applyFill="1" applyFont="1">
      <alignment wrapText="1"/>
    </xf>
    <xf borderId="0" fillId="2" fontId="11" numFmtId="0" xfId="0" applyAlignment="1" applyFont="1">
      <alignment wrapText="1"/>
    </xf>
    <xf borderId="0" fillId="2" fontId="12" numFmtId="0" xfId="0" applyAlignment="1" applyFont="1">
      <alignment wrapText="1"/>
    </xf>
    <xf borderId="0" fillId="2" fontId="13" numFmtId="0" xfId="0" applyAlignment="1" applyFont="1">
      <alignment horizontal="center" wrapText="1"/>
    </xf>
    <xf borderId="0" fillId="2" fontId="14" numFmtId="0" xfId="0" applyAlignment="1" applyFont="1">
      <alignment wrapText="1"/>
    </xf>
    <xf borderId="0" fillId="0" fontId="15" numFmtId="0" xfId="0" applyAlignment="1" applyFont="1">
      <alignment wrapText="1"/>
    </xf>
    <xf borderId="0" fillId="0" fontId="16" numFmtId="0" xfId="0" applyAlignment="1" applyFont="1">
      <alignment wrapText="1"/>
    </xf>
    <xf borderId="0" fillId="2" fontId="2" numFmtId="0" xfId="0" applyAlignment="1" applyFont="1">
      <alignment horizontal="center" wrapText="1"/>
    </xf>
    <xf borderId="0" fillId="0" fontId="16" numFmtId="0" xfId="0" applyAlignment="1" applyFont="1">
      <alignment wrapText="1"/>
    </xf>
    <xf borderId="0" fillId="2" fontId="17" numFmtId="0" xfId="0" applyAlignment="1" applyFont="1">
      <alignment wrapText="1"/>
    </xf>
    <xf borderId="0" fillId="0" fontId="18" numFmtId="0" xfId="0" applyAlignment="1" applyFont="1">
      <alignment wrapText="1"/>
    </xf>
    <xf borderId="0" fillId="2" fontId="19" numFmtId="0" xfId="0" applyAlignment="1" applyFont="1">
      <alignment horizontal="center" wrapText="1"/>
    </xf>
    <xf borderId="0" fillId="2" fontId="20" numFmtId="0" xfId="0" applyAlignment="1" applyFont="1">
      <alignment wrapText="1"/>
    </xf>
    <xf borderId="0" fillId="2" fontId="4" numFmtId="0" xfId="0" applyAlignment="1" applyFont="1">
      <alignment wrapText="1"/>
    </xf>
    <xf borderId="0" fillId="2" fontId="21" numFmtId="0" xfId="0" applyAlignment="1" applyFont="1">
      <alignment wrapText="1"/>
    </xf>
    <xf borderId="0" fillId="2" fontId="22" numFmtId="0" xfId="0" applyAlignment="1" applyFont="1">
      <alignment wrapText="1"/>
    </xf>
    <xf borderId="0" fillId="3" fontId="23" numFmtId="14" xfId="0" applyAlignment="1" applyFont="1" applyNumberFormat="1">
      <alignment wrapText="1"/>
    </xf>
    <xf borderId="0" fillId="2" fontId="4" numFmtId="14" xfId="0" applyAlignment="1" applyFont="1" applyNumberFormat="1">
      <alignment wrapText="1"/>
    </xf>
    <xf borderId="0" fillId="3" fontId="23" numFmtId="0" xfId="0" applyAlignment="1" applyFont="1">
      <alignment wrapText="1"/>
    </xf>
    <xf borderId="0" fillId="2" fontId="8" numFmtId="0" xfId="0" applyAlignment="1" applyFont="1">
      <alignment wrapText="1"/>
    </xf>
    <xf borderId="0" fillId="0" fontId="24" numFmtId="0" xfId="0" applyAlignment="1" applyFont="1">
      <alignment wrapText="1"/>
    </xf>
    <xf borderId="0" fillId="0" fontId="25" numFmtId="0" xfId="0" applyAlignment="1" applyFont="1">
      <alignment wrapText="1"/>
    </xf>
    <xf borderId="0" fillId="0" fontId="26" numFmtId="0" xfId="0" applyAlignment="1" applyFont="1">
      <alignment wrapText="1"/>
    </xf>
    <xf borderId="0" fillId="5" fontId="8" numFmtId="0" xfId="0" applyAlignment="1" applyFill="1" applyFont="1">
      <alignment wrapText="1"/>
    </xf>
    <xf borderId="0" fillId="0" fontId="24" numFmtId="0" xfId="0" applyAlignment="1" applyFont="1">
      <alignment wrapText="1"/>
    </xf>
    <xf borderId="0" fillId="5" fontId="8" numFmtId="0" xfId="0" applyAlignment="1" applyFont="1">
      <alignment wrapText="1"/>
    </xf>
    <xf borderId="0" fillId="5" fontId="24" numFmtId="0" xfId="0" applyAlignment="1" applyFont="1">
      <alignment wrapText="1"/>
    </xf>
    <xf borderId="0" fillId="0" fontId="8" numFmtId="10" xfId="0" applyAlignment="1" applyFont="1" applyNumberFormat="1">
      <alignment wrapText="1"/>
    </xf>
    <xf borderId="0" fillId="0" fontId="8" numFmtId="3" xfId="0" applyAlignment="1" applyFont="1" applyNumberFormat="1">
      <alignment wrapText="1"/>
    </xf>
    <xf borderId="0" fillId="0" fontId="27" numFmtId="0" xfId="0" applyAlignment="1" applyFont="1">
      <alignment wrapText="1"/>
    </xf>
    <xf borderId="1" fillId="5" fontId="15" numFmtId="0" xfId="0" applyAlignment="1" applyBorder="1" applyFont="1">
      <alignment wrapText="1"/>
    </xf>
    <xf borderId="0" fillId="0" fontId="26" numFmtId="0" xfId="0" applyAlignment="1" applyFont="1">
      <alignment wrapText="1"/>
    </xf>
    <xf borderId="0" fillId="0" fontId="8" numFmtId="9" xfId="0" applyAlignment="1" applyFont="1" applyNumberFormat="1">
      <alignment wrapText="1"/>
    </xf>
    <xf borderId="1" fillId="0" fontId="8" numFmtId="0" xfId="0" applyAlignment="1" applyBorder="1" applyFont="1">
      <alignment wrapText="1"/>
    </xf>
    <xf borderId="0" fillId="0" fontId="8" numFmtId="9" xfId="0" applyAlignment="1" applyFont="1" applyNumberFormat="1">
      <alignment wrapText="1"/>
    </xf>
    <xf borderId="1" fillId="6" fontId="28" numFmtId="0" xfId="0" applyAlignment="1" applyBorder="1" applyFill="1" applyFont="1">
      <alignment wrapText="1"/>
    </xf>
    <xf borderId="0" fillId="5" fontId="8" numFmtId="9" xfId="0" applyAlignment="1" applyFont="1" applyNumberFormat="1">
      <alignment wrapText="1"/>
    </xf>
    <xf borderId="1" fillId="5" fontId="28" numFmtId="0" xfId="0" applyAlignment="1" applyBorder="1" applyFont="1">
      <alignment wrapText="1"/>
    </xf>
    <xf borderId="0" fillId="0" fontId="8" numFmtId="4" xfId="0" applyAlignment="1" applyFont="1" applyNumberFormat="1">
      <alignment wrapText="1"/>
    </xf>
    <xf borderId="2" fillId="2" fontId="6" numFmtId="0" xfId="0" applyAlignment="1" applyBorder="1" applyFont="1">
      <alignment wrapText="1"/>
    </xf>
    <xf borderId="0" fillId="0" fontId="8" numFmtId="4" xfId="0" applyAlignment="1" applyFont="1" applyNumberFormat="1">
      <alignment wrapText="1"/>
    </xf>
    <xf borderId="3" fillId="2" fontId="11" numFmtId="0" xfId="0" applyAlignment="1" applyBorder="1" applyFont="1">
      <alignment wrapText="1"/>
    </xf>
    <xf borderId="0" fillId="5" fontId="8" numFmtId="4" xfId="0" applyAlignment="1" applyFont="1" applyNumberFormat="1">
      <alignment wrapText="1"/>
    </xf>
    <xf borderId="3" fillId="2" fontId="4" numFmtId="0" xfId="0" applyAlignment="1" applyBorder="1" applyFont="1">
      <alignment wrapText="1"/>
    </xf>
    <xf borderId="4" fillId="0" fontId="15" numFmtId="0" xfId="0" applyAlignment="1" applyBorder="1" applyFont="1">
      <alignment wrapText="1"/>
    </xf>
    <xf borderId="5" fillId="7" fontId="29" numFmtId="0" xfId="0" applyAlignment="1" applyBorder="1" applyFill="1" applyFont="1">
      <alignment wrapText="1"/>
    </xf>
    <xf borderId="0" fillId="2" fontId="30" numFmtId="0" xfId="0" applyAlignment="1" applyFont="1">
      <alignment horizontal="center" wrapText="1"/>
    </xf>
    <xf borderId="0" fillId="2" fontId="30" numFmtId="4" xfId="0" applyAlignment="1" applyFont="1" applyNumberFormat="1">
      <alignment horizontal="center" wrapText="1"/>
    </xf>
    <xf borderId="5" fillId="7" fontId="31" numFmtId="0" xfId="0" applyAlignment="1" applyBorder="1" applyFont="1">
      <alignment wrapText="1"/>
    </xf>
    <xf borderId="0" fillId="2" fontId="30" numFmtId="4" xfId="0" applyAlignment="1" applyFont="1" applyNumberFormat="1">
      <alignment horizontal="center" wrapText="1"/>
    </xf>
    <xf borderId="5" fillId="7" fontId="31" numFmtId="0" xfId="0" applyAlignment="1" applyBorder="1" applyFont="1">
      <alignment wrapText="1"/>
    </xf>
    <xf borderId="0" fillId="2" fontId="30" numFmtId="0" xfId="0" applyAlignment="1" applyFont="1">
      <alignment horizontal="center" wrapText="1"/>
    </xf>
    <xf borderId="5" fillId="8" fontId="8" numFmtId="0" xfId="0" applyAlignment="1" applyBorder="1" applyFill="1" applyFont="1">
      <alignment wrapText="1"/>
    </xf>
    <xf borderId="0" fillId="0" fontId="32" numFmtId="0" xfId="0" applyAlignment="1" applyFont="1">
      <alignment horizontal="center" vertical="top" wrapText="1"/>
    </xf>
    <xf borderId="5" fillId="8" fontId="8" numFmtId="0" xfId="0" applyAlignment="1" applyBorder="1" applyFont="1">
      <alignment wrapText="1"/>
    </xf>
    <xf borderId="5" fillId="0" fontId="33" numFmtId="0" xfId="0" applyAlignment="1" applyBorder="1" applyFont="1">
      <alignment horizontal="center" vertical="top" wrapText="1"/>
    </xf>
    <xf borderId="5" fillId="5" fontId="8" numFmtId="0" xfId="0" applyAlignment="1" applyBorder="1" applyFont="1">
      <alignment wrapText="1"/>
    </xf>
    <xf borderId="5" fillId="0" fontId="34" numFmtId="0" xfId="0" applyAlignment="1" applyBorder="1" applyFont="1">
      <alignment horizontal="center" vertical="top" wrapText="1"/>
    </xf>
    <xf borderId="2" fillId="0" fontId="8" numFmtId="0" xfId="0" applyAlignment="1" applyBorder="1" applyFont="1">
      <alignment horizontal="center" vertical="top" wrapText="1"/>
    </xf>
    <xf borderId="0" fillId="0" fontId="15" numFmtId="0" xfId="0" applyAlignment="1" applyFont="1">
      <alignment wrapText="1"/>
    </xf>
    <xf borderId="2" fillId="0" fontId="15" numFmtId="0" xfId="0" applyAlignment="1" applyBorder="1" applyFont="1">
      <alignment wrapText="1"/>
    </xf>
    <xf borderId="0" fillId="0" fontId="8" numFmtId="0" xfId="0" applyAlignment="1" applyFont="1">
      <alignment horizontal="center" vertical="top" wrapText="1"/>
    </xf>
    <xf borderId="2" fillId="0" fontId="8" numFmtId="0" xfId="0" applyAlignment="1" applyBorder="1" applyFont="1">
      <alignment wrapText="1"/>
    </xf>
    <xf borderId="2" fillId="0" fontId="35" numFmtId="0" xfId="0" applyAlignment="1" applyBorder="1" applyFont="1">
      <alignment wrapText="1"/>
    </xf>
    <xf borderId="0" fillId="0" fontId="8" numFmtId="0" xfId="0" applyAlignment="1" applyFont="1">
      <alignment horizontal="left" vertical="top" wrapText="1"/>
    </xf>
    <xf borderId="0" fillId="0" fontId="36" numFmtId="0" xfId="0" applyAlignment="1" applyFont="1">
      <alignment wrapText="1"/>
    </xf>
    <xf borderId="0" fillId="0" fontId="37" numFmtId="0" xfId="0" applyAlignment="1" applyFont="1">
      <alignment wrapText="1"/>
    </xf>
    <xf borderId="0" fillId="0" fontId="8" numFmtId="164" xfId="0" applyAlignment="1" applyFont="1" applyNumberFormat="1">
      <alignment wrapText="1"/>
    </xf>
    <xf borderId="0" fillId="4" fontId="38" numFmtId="0" xfId="0" applyAlignment="1" applyFont="1">
      <alignment wrapText="1"/>
    </xf>
    <xf borderId="0" fillId="4" fontId="38" numFmtId="0" xfId="0" applyAlignment="1" applyFont="1">
      <alignment wrapText="1"/>
    </xf>
    <xf borderId="0" fillId="0" fontId="39" numFmtId="0" xfId="0" applyAlignment="1" applyFont="1">
      <alignment wrapText="1"/>
    </xf>
    <xf borderId="0" fillId="0" fontId="40" numFmtId="0" xfId="0" applyAlignment="1" applyFont="1">
      <alignment wrapText="1"/>
    </xf>
    <xf borderId="0" fillId="4" fontId="38" numFmtId="0" xfId="0" applyAlignment="1" applyFont="1">
      <alignment wrapText="1"/>
    </xf>
    <xf borderId="0" fillId="0" fontId="41" numFmtId="0" xfId="0" applyAlignment="1" applyFont="1">
      <alignment wrapText="1"/>
    </xf>
    <xf borderId="0" fillId="0" fontId="41" numFmtId="0" xfId="0" applyAlignment="1" applyFont="1">
      <alignment wrapText="1"/>
    </xf>
    <xf borderId="2" fillId="0" fontId="35" numFmtId="0" xfId="0" applyAlignment="1" applyBorder="1" applyFont="1">
      <alignment wrapText="1"/>
    </xf>
    <xf borderId="0" fillId="4" fontId="38" numFmtId="10" xfId="0" applyAlignment="1" applyFont="1" applyNumberFormat="1">
      <alignment wrapText="1"/>
    </xf>
    <xf borderId="1" fillId="2" fontId="11" numFmtId="0" xfId="0" applyAlignment="1" applyBorder="1" applyFont="1">
      <alignment wrapText="1"/>
    </xf>
    <xf borderId="1" fillId="2" fontId="22" numFmtId="0" xfId="0" applyAlignment="1" applyBorder="1" applyFont="1">
      <alignment wrapText="1"/>
    </xf>
    <xf borderId="0" fillId="2" fontId="42" numFmtId="0" xfId="0" applyAlignment="1" applyFont="1">
      <alignment wrapText="1"/>
    </xf>
    <xf borderId="0" fillId="0" fontId="43" numFmtId="165" xfId="0" applyAlignment="1" applyFont="1" applyNumberFormat="1">
      <alignment horizontal="left" wrapText="1"/>
    </xf>
    <xf borderId="0" fillId="0" fontId="8" numFmtId="166" xfId="0" applyAlignment="1" applyFont="1" applyNumberFormat="1">
      <alignment wrapText="1"/>
    </xf>
    <xf borderId="0" fillId="0" fontId="44" numFmtId="4" xfId="0" applyAlignment="1" applyFont="1" applyNumberFormat="1">
      <alignment wrapText="1"/>
    </xf>
    <xf borderId="5" fillId="0" fontId="45" numFmtId="0" xfId="0" applyAlignment="1" applyBorder="1" applyFont="1">
      <alignment wrapText="1"/>
    </xf>
    <xf borderId="5" fillId="0" fontId="8" numFmtId="0" xfId="0" applyAlignment="1" applyBorder="1" applyFont="1">
      <alignment wrapText="1"/>
    </xf>
    <xf borderId="0" fillId="0" fontId="46" numFmtId="4" xfId="0" applyAlignment="1" applyFont="1" applyNumberFormat="1">
      <alignment wrapText="1"/>
    </xf>
    <xf borderId="6" fillId="0" fontId="8" numFmtId="0" xfId="0" applyAlignment="1" applyBorder="1" applyFont="1">
      <alignment wrapText="1"/>
    </xf>
    <xf borderId="0" fillId="0" fontId="8" numFmtId="0" xfId="0" applyAlignment="1" applyFont="1">
      <alignment horizontal="center" wrapText="1"/>
    </xf>
    <xf borderId="5" fillId="0" fontId="15" numFmtId="0" xfId="0" applyAlignment="1" applyBorder="1" applyFont="1">
      <alignment wrapText="1"/>
    </xf>
    <xf borderId="0" fillId="9" fontId="11" numFmtId="0" xfId="0" applyAlignment="1" applyFill="1" applyFont="1">
      <alignment wrapText="1"/>
    </xf>
    <xf borderId="0" fillId="0" fontId="8" numFmtId="0" xfId="0" applyAlignment="1" applyFont="1">
      <alignment wrapText="1"/>
    </xf>
    <xf borderId="0" fillId="9" fontId="22" numFmtId="0" xfId="0" applyAlignment="1" applyFont="1">
      <alignment wrapText="1"/>
    </xf>
    <xf borderId="0" fillId="9" fontId="8" numFmtId="0" xfId="0" applyAlignment="1" applyFont="1">
      <alignment wrapText="1"/>
    </xf>
    <xf borderId="0" fillId="10" fontId="47" numFmtId="0" xfId="0" applyAlignment="1" applyFill="1" applyFont="1">
      <alignment wrapText="1"/>
    </xf>
    <xf borderId="1" fillId="0" fontId="15" numFmtId="0" xfId="0" applyAlignment="1" applyBorder="1" applyFont="1">
      <alignment wrapText="1"/>
    </xf>
    <xf borderId="0" fillId="10" fontId="47" numFmtId="0" xfId="0" applyAlignment="1" applyFont="1">
      <alignment wrapText="1"/>
    </xf>
    <xf borderId="4" fillId="0" fontId="48" numFmtId="0" xfId="0" applyAlignment="1" applyBorder="1" applyFont="1">
      <alignment wrapText="1"/>
    </xf>
    <xf borderId="5" fillId="0" fontId="49" numFmtId="0" xfId="0" applyAlignment="1" applyBorder="1" applyFont="1">
      <alignment wrapText="1"/>
    </xf>
    <xf borderId="5" fillId="0" fontId="50" numFmtId="0" xfId="0" applyAlignment="1" applyBorder="1" applyFont="1">
      <alignment wrapText="1"/>
    </xf>
    <xf borderId="0" fillId="10" fontId="47" numFmtId="4" xfId="0" applyAlignment="1" applyFont="1" applyNumberFormat="1">
      <alignment wrapText="1"/>
    </xf>
    <xf borderId="6" fillId="0" fontId="51" numFmtId="0" xfId="0" applyAlignment="1" applyBorder="1" applyFont="1">
      <alignment wrapText="1"/>
    </xf>
    <xf borderId="0" fillId="0" fontId="51" numFmtId="0" xfId="0" applyAlignment="1" applyFont="1">
      <alignment wrapText="1"/>
    </xf>
    <xf borderId="5" fillId="0" fontId="52" numFmtId="0" xfId="0" applyAlignment="1" applyBorder="1" applyFont="1">
      <alignment wrapText="1"/>
    </xf>
    <xf borderId="1" fillId="9" fontId="11" numFmtId="0" xfId="0" applyAlignment="1" applyBorder="1" applyFont="1">
      <alignment wrapText="1"/>
    </xf>
    <xf borderId="1" fillId="9" fontId="22" numFmtId="0" xfId="0" applyAlignment="1" applyBorder="1" applyFont="1">
      <alignment wrapText="1"/>
    </xf>
    <xf borderId="7" fillId="0" fontId="8" numFmtId="0" xfId="0" applyAlignment="1" applyBorder="1" applyFont="1">
      <alignment wrapText="1"/>
    </xf>
    <xf borderId="0" fillId="0" fontId="28" numFmtId="0" xfId="0" applyAlignment="1" applyFont="1">
      <alignment wrapText="1"/>
    </xf>
    <xf borderId="8" fillId="0" fontId="8" numFmtId="0" xfId="0" applyAlignment="1" applyBorder="1" applyFont="1">
      <alignment wrapText="1"/>
    </xf>
    <xf borderId="0" fillId="0" fontId="53" numFmtId="0" xfId="0" applyAlignment="1" applyFont="1">
      <alignment wrapText="1"/>
    </xf>
    <xf borderId="3" fillId="9" fontId="11" numFmtId="0" xfId="0" applyAlignment="1" applyBorder="1" applyFont="1">
      <alignment wrapText="1"/>
    </xf>
    <xf borderId="3" fillId="9" fontId="22" numFmtId="0" xfId="0" applyAlignment="1" applyBorder="1" applyFont="1">
      <alignment wrapText="1"/>
    </xf>
    <xf borderId="9" fillId="0" fontId="44" numFmtId="4" xfId="0" applyAlignment="1" applyBorder="1" applyFont="1" applyNumberFormat="1">
      <alignment wrapText="1"/>
    </xf>
    <xf borderId="4" fillId="11" fontId="15" numFmtId="0" xfId="0" applyAlignment="1" applyBorder="1" applyFill="1" applyFont="1">
      <alignment wrapText="1"/>
    </xf>
    <xf borderId="0" fillId="4" fontId="38" numFmtId="3" xfId="0" applyAlignment="1" applyFont="1" applyNumberFormat="1">
      <alignment wrapText="1"/>
    </xf>
    <xf borderId="5" fillId="11" fontId="54" numFmtId="0" xfId="0" applyAlignment="1" applyBorder="1" applyFont="1">
      <alignment horizontal="center" wrapText="1"/>
    </xf>
    <xf borderId="5" fillId="11" fontId="8" numFmtId="0" xfId="0" applyAlignment="1" applyBorder="1" applyFont="1">
      <alignment wrapText="1"/>
    </xf>
    <xf borderId="0" fillId="4" fontId="55" numFmtId="0" xfId="0" applyAlignment="1" applyFont="1">
      <alignment wrapText="1"/>
    </xf>
    <xf borderId="6" fillId="11" fontId="8" numFmtId="0" xfId="0" applyAlignment="1" applyBorder="1" applyFont="1">
      <alignment wrapText="1"/>
    </xf>
    <xf borderId="0" fillId="11" fontId="8" numFmtId="0" xfId="0" applyAlignment="1" applyFont="1">
      <alignment wrapText="1"/>
    </xf>
    <xf borderId="0" fillId="4" fontId="56" numFmtId="4" xfId="0" applyAlignment="1" applyFont="1" applyNumberFormat="1">
      <alignment wrapText="1"/>
    </xf>
    <xf borderId="10" fillId="4" fontId="56" numFmtId="4" xfId="0" applyAlignment="1" applyBorder="1" applyFont="1" applyNumberFormat="1">
      <alignment wrapText="1"/>
    </xf>
    <xf borderId="11" fillId="4" fontId="56" numFmtId="164" xfId="0" applyAlignment="1" applyBorder="1" applyFont="1" applyNumberFormat="1">
      <alignment wrapText="1"/>
    </xf>
    <xf borderId="12" fillId="4" fontId="56" numFmtId="4" xfId="0" applyAlignment="1" applyBorder="1" applyFont="1" applyNumberFormat="1">
      <alignment wrapText="1"/>
    </xf>
    <xf borderId="0" fillId="4" fontId="42" numFmtId="0" xfId="0" applyAlignment="1" applyFont="1">
      <alignment wrapText="1"/>
    </xf>
    <xf borderId="13" fillId="0" fontId="8" numFmtId="4" xfId="0" applyAlignment="1" applyBorder="1" applyFont="1" applyNumberForma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9" Type="http://schemas.openxmlformats.org/officeDocument/2006/relationships/worksheet" Target="worksheets/sheet12.xml"/><Relationship Id="rId18" Type="http://schemas.openxmlformats.org/officeDocument/2006/relationships/worksheet" Target="worksheets/sheet14.xml"/><Relationship Id="rId17" Type="http://schemas.openxmlformats.org/officeDocument/2006/relationships/worksheet" Target="worksheets/sheet6.xml"/><Relationship Id="rId16" Type="http://schemas.openxmlformats.org/officeDocument/2006/relationships/worksheet" Target="worksheets/sheet4.xml"/><Relationship Id="rId15" Type="http://schemas.openxmlformats.org/officeDocument/2006/relationships/worksheet" Target="worksheets/sheet8.xml"/><Relationship Id="rId14" Type="http://schemas.openxmlformats.org/officeDocument/2006/relationships/worksheet" Target="worksheets/sheet15.xml"/><Relationship Id="rId21" Type="http://schemas.openxmlformats.org/officeDocument/2006/relationships/worksheet" Target="worksheets/sheet11.xml"/><Relationship Id="rId2" Type="http://schemas.openxmlformats.org/officeDocument/2006/relationships/sharedStrings" Target="sharedStrings.xml"/><Relationship Id="rId12" Type="http://schemas.openxmlformats.org/officeDocument/2006/relationships/worksheet" Target="worksheets/sheet18.xml"/><Relationship Id="rId22" Type="http://schemas.openxmlformats.org/officeDocument/2006/relationships/worksheet" Target="worksheets/sheet9.xml"/><Relationship Id="rId13" Type="http://schemas.openxmlformats.org/officeDocument/2006/relationships/worksheet" Target="worksheets/sheet10.xml"/><Relationship Id="rId1" Type="http://schemas.openxmlformats.org/officeDocument/2006/relationships/styles" Target="styles.xml"/><Relationship Id="rId4" Type="http://schemas.openxmlformats.org/officeDocument/2006/relationships/worksheet" Target="worksheets/sheet19.xml"/><Relationship Id="rId10" Type="http://schemas.openxmlformats.org/officeDocument/2006/relationships/worksheet" Target="worksheets/sheet2.xml"/><Relationship Id="rId3" Type="http://schemas.openxmlformats.org/officeDocument/2006/relationships/worksheet" Target="worksheets/sheet16.xml"/><Relationship Id="rId11" Type="http://schemas.openxmlformats.org/officeDocument/2006/relationships/worksheet" Target="worksheets/sheet3.xml"/><Relationship Id="rId20" Type="http://schemas.openxmlformats.org/officeDocument/2006/relationships/worksheet" Target="worksheets/sheet7.xml"/><Relationship Id="rId9" Type="http://schemas.openxmlformats.org/officeDocument/2006/relationships/worksheet" Target="worksheets/sheet13.xml"/><Relationship Id="rId6" Type="http://schemas.openxmlformats.org/officeDocument/2006/relationships/worksheet" Target="worksheets/sheet1.xml"/><Relationship Id="rId5" Type="http://schemas.openxmlformats.org/officeDocument/2006/relationships/worksheet" Target="worksheets/sheet5.xml"/><Relationship Id="rId8" Type="http://schemas.openxmlformats.org/officeDocument/2006/relationships/worksheet" Target="worksheets/sheet17.xml"/><Relationship Id="rId7" Type="http://schemas.openxmlformats.org/officeDocument/2006/relationships/worksheet" Target="worksheets/sheet20.xml"/></Relationships>
</file>

<file path=xl/drawings/_rels/worksheetdrawing17.xml.rels><?xml version="1.0" encoding="UTF-8" standalone="yes"?><Relationships xmlns="http://schemas.openxmlformats.org/package/2006/relationships"><Relationship Id="rId1" Type="http://schemas.openxmlformats.org/officeDocument/2006/relationships/image" Target="../media/image00.jpg"/></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114300</xdr:colOff>
      <xdr:row>0</xdr:row>
      <xdr:rowOff>342900</xdr:rowOff>
    </xdr:from>
    <xdr:to>
      <xdr:col>8</xdr:col>
      <xdr:colOff>1028700</xdr:colOff>
      <xdr:row>1</xdr:row>
      <xdr:rowOff>142875</xdr:rowOff>
    </xdr:to>
    <xdr:pic>
      <xdr:nvPicPr>
        <xdr:cNvPr id="0" name="image00.jpg"/>
        <xdr:cNvPicPr preferRelativeResize="0"/>
      </xdr:nvPicPr>
      <xdr:blipFill>
        <a:blip cstate="print" r:embed="rId1"/>
        <a:stretch>
          <a:fillRect/>
        </a:stretch>
      </xdr:blipFill>
      <xdr:spPr>
        <a:xfrm>
          <a:ext cx="10134600" cy="790575"/>
        </a:xfrm>
        <a:prstGeom prst="rect">
          <a:avLst/>
        </a:prstGeom>
        <a:noFill/>
      </xdr:spPr>
    </xdr:pic>
    <xdr:clientData fLocksWithSheet="0"/>
  </xdr:twoCellAnchor>
</xdr:wsDr>
</file>

<file path=xl/drawings/worksheet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worksheet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worksheet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worksheet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worksheet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worksheetdrawing14.xml"/></Relationships>
</file>

<file path=xl/worksheets/_rels/sheet15.xml.rels><?xml version="1.0" encoding="UTF-8" standalone="yes"?><Relationships xmlns="http://schemas.openxmlformats.org/package/2006/relationships"><Relationship Id="rId2" Type="http://schemas.openxmlformats.org/officeDocument/2006/relationships/hyperlink" Target="http://askloralee.com" TargetMode="External"/><Relationship Id="rId1" Type="http://schemas.openxmlformats.org/officeDocument/2006/relationships/hyperlink" Target="http://askloralee.com" TargetMode="External"/><Relationship Id="rId3" Type="http://schemas.openxmlformats.org/officeDocument/2006/relationships/drawing" Target="../drawings/worksheet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worksheet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worksheetdrawing17.xml"/></Relationships>
</file>

<file path=xl/worksheets/_rels/sheet18.xml.rels><?xml version="1.0" encoding="UTF-8" standalone="yes"?><Relationships xmlns="http://schemas.openxmlformats.org/package/2006/relationships"><Relationship Id="rId2" Type="http://schemas.openxmlformats.org/officeDocument/2006/relationships/hyperlink" Target="http://hostgator.com/affiliate" TargetMode="External"/><Relationship Id="rId1" Type="http://schemas.openxmlformats.org/officeDocument/2006/relationships/comments" Target="../comments1.xml"/><Relationship Id="rId4" Type="http://schemas.openxmlformats.org/officeDocument/2006/relationships/vmlDrawing" Target="../drawings/vmlDrawing1.vml"/><Relationship Id="rId3" Type="http://schemas.openxmlformats.org/officeDocument/2006/relationships/drawing" Target="../drawings/worksheet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worksheet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worksheet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worksheet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worksheet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worksheet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worksheet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worksheet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7.71"/>
    <col customWidth="1" min="2" max="2" width="100.43"/>
  </cols>
  <sheetData>
    <row r="1">
      <c r="A1" s="1" t="s">
        <v>0</v>
      </c>
    </row>
    <row r="2" ht="55.5" customHeight="1">
      <c r="A2" s="3"/>
      <c r="B2" s="4" t="s">
        <v>4</v>
      </c>
    </row>
    <row r="3">
      <c r="A3" s="6">
        <v>1.0</v>
      </c>
    </row>
    <row r="4">
      <c r="A4" s="6">
        <v>2.0</v>
      </c>
    </row>
    <row r="5">
      <c r="A5" s="6">
        <v>3.0</v>
      </c>
    </row>
    <row r="6">
      <c r="A6" s="6">
        <v>4.0</v>
      </c>
    </row>
    <row r="7">
      <c r="A7" s="6">
        <v>5.0</v>
      </c>
    </row>
    <row r="8">
      <c r="A8" s="8"/>
    </row>
    <row r="9">
      <c r="A9" s="3"/>
      <c r="B9" s="4" t="s">
        <v>8</v>
      </c>
    </row>
    <row r="10">
      <c r="A10" s="6">
        <v>1.0</v>
      </c>
    </row>
    <row r="11">
      <c r="A11" s="6">
        <v>2.0</v>
      </c>
    </row>
    <row r="12">
      <c r="A12" s="6">
        <v>3.0</v>
      </c>
    </row>
    <row r="13">
      <c r="A13" s="10">
        <v>4.0</v>
      </c>
    </row>
    <row r="15">
      <c r="A15" s="3"/>
      <c r="B15" s="4" t="s">
        <v>10</v>
      </c>
    </row>
    <row r="16">
      <c r="A16" s="10">
        <v>1.0</v>
      </c>
    </row>
    <row r="17">
      <c r="A17" s="10">
        <v>2.0</v>
      </c>
    </row>
    <row r="18">
      <c r="A18" s="10">
        <v>3.0</v>
      </c>
    </row>
    <row r="19">
      <c r="A19" s="10">
        <v>4.0</v>
      </c>
    </row>
  </sheetData>
  <mergeCells count="1">
    <mergeCell ref="A1:B1"/>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2.75"/>
  <cols>
    <col customWidth="1" min="1" max="1" width="49.71"/>
    <col customWidth="1" min="2" max="3" width="17.29"/>
    <col customWidth="1" min="4" max="4" width="21.0"/>
    <col customWidth="1" min="5" max="5" width="35.14"/>
  </cols>
  <sheetData>
    <row r="1">
      <c r="A1" s="11" t="s">
        <v>17</v>
      </c>
      <c r="B1" s="11" t="s">
        <v>18</v>
      </c>
      <c r="C1" s="25" t="s">
        <v>19</v>
      </c>
      <c r="D1" s="11" t="s">
        <v>126</v>
      </c>
      <c r="E1" s="11" t="s">
        <v>127</v>
      </c>
    </row>
    <row r="2">
      <c r="A2" s="10" t="s">
        <v>128</v>
      </c>
      <c r="B2" s="10" t="s">
        <v>129</v>
      </c>
      <c r="D2" s="10" t="s">
        <v>130</v>
      </c>
      <c r="E2" s="10" t="s">
        <v>131</v>
      </c>
    </row>
    <row r="3">
      <c r="A3" s="10" t="s">
        <v>132</v>
      </c>
      <c r="B3" s="10" t="s">
        <v>133</v>
      </c>
      <c r="D3" s="10" t="s">
        <v>130</v>
      </c>
      <c r="E3" s="10" t="s">
        <v>134</v>
      </c>
    </row>
    <row r="4">
      <c r="A4" s="10" t="s">
        <v>135</v>
      </c>
      <c r="B4" s="10">
        <v>15.0</v>
      </c>
      <c r="D4" s="10" t="s">
        <v>136</v>
      </c>
      <c r="E4" s="10" t="s">
        <v>44</v>
      </c>
    </row>
    <row r="5">
      <c r="A5" s="10" t="s">
        <v>137</v>
      </c>
      <c r="B5" s="10" t="s">
        <v>133</v>
      </c>
    </row>
    <row r="6">
      <c r="A6" s="10" t="s">
        <v>138</v>
      </c>
      <c r="B6" s="10" t="s">
        <v>133</v>
      </c>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49.71"/>
    <col customWidth="1" min="2" max="2" width="17.29"/>
    <col customWidth="1" min="3" max="3" width="21.0"/>
    <col customWidth="1" min="4" max="4" width="35.14"/>
  </cols>
  <sheetData>
    <row r="1">
      <c r="A1" s="11" t="s">
        <v>104</v>
      </c>
      <c r="B1" s="15" t="s">
        <v>141</v>
      </c>
      <c r="C1" s="15" t="s">
        <v>143</v>
      </c>
      <c r="D1" s="15" t="s">
        <v>144</v>
      </c>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2.75"/>
  <cols>
    <col customWidth="1" min="1" max="1" width="17.29"/>
    <col customWidth="1" min="2" max="2" width="38.57"/>
    <col customWidth="1" min="3" max="4" width="17.29"/>
    <col customWidth="1" min="5" max="5" width="42.57"/>
    <col customWidth="1" min="6" max="6" width="19.29"/>
    <col customWidth="1" min="7" max="7" width="18.86"/>
    <col customWidth="1" min="8" max="8" width="17.29"/>
    <col customWidth="1" min="9" max="9" width="19.86"/>
  </cols>
  <sheetData>
    <row r="1">
      <c r="A1" s="13" t="s">
        <v>139</v>
      </c>
      <c r="B1" s="13" t="s">
        <v>14</v>
      </c>
      <c r="C1" s="11" t="s">
        <v>140</v>
      </c>
      <c r="D1" s="25" t="s">
        <v>142</v>
      </c>
      <c r="E1" s="11" t="s">
        <v>21</v>
      </c>
      <c r="F1" s="15" t="s">
        <v>145</v>
      </c>
      <c r="G1" s="15" t="s">
        <v>147</v>
      </c>
      <c r="H1" s="15" t="s">
        <v>148</v>
      </c>
      <c r="I1" s="15" t="s">
        <v>149</v>
      </c>
    </row>
    <row r="2">
      <c r="A2" s="10" t="s">
        <v>150</v>
      </c>
      <c r="D2" s="10" t="s">
        <v>151</v>
      </c>
    </row>
    <row r="3">
      <c r="A3" s="10" t="s">
        <v>152</v>
      </c>
      <c r="D3" s="10" t="s">
        <v>151</v>
      </c>
    </row>
    <row r="4">
      <c r="A4" s="10" t="s">
        <v>153</v>
      </c>
      <c r="D4" s="10" t="s">
        <v>151</v>
      </c>
      <c r="E4" s="10" t="s">
        <v>154</v>
      </c>
    </row>
    <row r="5">
      <c r="A5" s="10" t="s">
        <v>155</v>
      </c>
      <c r="D5" s="10" t="s">
        <v>151</v>
      </c>
    </row>
    <row r="6">
      <c r="A6" s="10" t="s">
        <v>156</v>
      </c>
      <c r="D6" s="10" t="s">
        <v>151</v>
      </c>
    </row>
    <row r="7">
      <c r="A7" s="10" t="s">
        <v>157</v>
      </c>
      <c r="D7" s="10" t="s">
        <v>158</v>
      </c>
    </row>
    <row r="8">
      <c r="A8" s="10" t="s">
        <v>159</v>
      </c>
    </row>
    <row r="9">
      <c r="A9" s="10" t="s">
        <v>160</v>
      </c>
    </row>
    <row r="10">
      <c r="A10" s="10" t="s">
        <v>161</v>
      </c>
    </row>
    <row r="11">
      <c r="A11" s="10" t="s">
        <v>162</v>
      </c>
    </row>
    <row r="12">
      <c r="A12" s="10" t="s">
        <v>163</v>
      </c>
    </row>
    <row r="13">
      <c r="A13" s="10" t="s">
        <v>164</v>
      </c>
    </row>
    <row r="14">
      <c r="A14" s="10" t="s">
        <v>165</v>
      </c>
    </row>
    <row r="15">
      <c r="A15" s="10" t="s">
        <v>166</v>
      </c>
    </row>
    <row r="16">
      <c r="A16" s="10" t="s">
        <v>167</v>
      </c>
    </row>
    <row r="17">
      <c r="A17" s="10" t="s">
        <v>168</v>
      </c>
    </row>
    <row r="18">
      <c r="A18" s="10" t="s">
        <v>169</v>
      </c>
    </row>
    <row r="19">
      <c r="A19" s="10" t="s">
        <v>170</v>
      </c>
    </row>
    <row r="20">
      <c r="A20" s="10" t="s">
        <v>171</v>
      </c>
    </row>
    <row r="21">
      <c r="A21" s="10" t="s">
        <v>172</v>
      </c>
    </row>
    <row r="22">
      <c r="A22" s="10" t="s">
        <v>173</v>
      </c>
    </row>
    <row r="23">
      <c r="A23" s="10" t="s">
        <v>174</v>
      </c>
    </row>
    <row r="24">
      <c r="A24" s="10" t="s">
        <v>175</v>
      </c>
    </row>
    <row r="25">
      <c r="A25" s="10" t="s">
        <v>176</v>
      </c>
    </row>
    <row r="26">
      <c r="A26" s="10" t="s">
        <v>177</v>
      </c>
    </row>
    <row r="27">
      <c r="A27" s="10" t="s">
        <v>179</v>
      </c>
    </row>
    <row r="28">
      <c r="A28" s="10" t="s">
        <v>180</v>
      </c>
    </row>
    <row r="29">
      <c r="A29" s="10" t="s">
        <v>181</v>
      </c>
    </row>
    <row r="30">
      <c r="A30" s="10" t="s">
        <v>182</v>
      </c>
    </row>
    <row r="31">
      <c r="A31" s="10" t="s">
        <v>183</v>
      </c>
    </row>
    <row r="32">
      <c r="A32" s="10" t="s">
        <v>184</v>
      </c>
    </row>
    <row r="33">
      <c r="A33" s="10" t="s">
        <v>185</v>
      </c>
    </row>
    <row r="34">
      <c r="A34" s="10" t="s">
        <v>186</v>
      </c>
    </row>
    <row r="35">
      <c r="A35" s="10" t="s">
        <v>187</v>
      </c>
    </row>
    <row r="36">
      <c r="A36" s="10" t="s">
        <v>188</v>
      </c>
    </row>
    <row r="37">
      <c r="A37" s="10" t="s">
        <v>189</v>
      </c>
    </row>
    <row r="38">
      <c r="A38" s="10" t="s">
        <v>190</v>
      </c>
    </row>
    <row r="39">
      <c r="A39" s="10" t="s">
        <v>191</v>
      </c>
    </row>
    <row r="40">
      <c r="A40" s="10" t="s">
        <v>192</v>
      </c>
    </row>
    <row r="41">
      <c r="A41" s="10" t="s">
        <v>193</v>
      </c>
    </row>
    <row r="42">
      <c r="A42" s="10" t="s">
        <v>194</v>
      </c>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2.75"/>
  <cols>
    <col customWidth="1" min="1" max="2" width="17.29"/>
    <col customWidth="1" min="3" max="11" width="8.86"/>
    <col customWidth="1" min="12" max="20" width="9.71"/>
    <col customWidth="1" min="21" max="29" width="10.0"/>
    <col customWidth="1" min="30" max="45" width="9.57"/>
  </cols>
  <sheetData>
    <row r="1">
      <c r="A1" s="12" t="s">
        <v>9</v>
      </c>
      <c r="B1" s="12" t="s">
        <v>14</v>
      </c>
      <c r="C1" s="29">
        <v>41639.0</v>
      </c>
      <c r="D1" s="29">
        <v>41670.0</v>
      </c>
      <c r="E1" s="29">
        <v>41698.0</v>
      </c>
      <c r="F1" s="29">
        <v>41729.0</v>
      </c>
      <c r="G1" s="29">
        <v>41759.0</v>
      </c>
      <c r="H1" s="29">
        <v>41789.0</v>
      </c>
      <c r="I1" s="29">
        <v>41820.0</v>
      </c>
      <c r="J1" s="29">
        <v>41850.0</v>
      </c>
      <c r="K1" s="29">
        <v>41881.0</v>
      </c>
      <c r="L1" s="29">
        <v>41912.0</v>
      </c>
      <c r="M1" s="29">
        <v>41942.0</v>
      </c>
      <c r="N1" s="29">
        <v>41973.0</v>
      </c>
      <c r="O1" s="29">
        <v>42003.0</v>
      </c>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row>
    <row r="2">
      <c r="A2" s="33" t="s">
        <v>206</v>
      </c>
      <c r="B2" s="35" t="s">
        <v>210</v>
      </c>
      <c r="D2" s="37"/>
      <c r="E2" s="37"/>
      <c r="F2" s="37"/>
      <c r="G2" s="37"/>
      <c r="L2" s="37"/>
      <c r="M2" s="37"/>
      <c r="N2" s="39"/>
      <c r="O2" s="37"/>
      <c r="U2" s="37"/>
      <c r="V2" s="37"/>
      <c r="W2" s="37"/>
      <c r="X2" s="37"/>
      <c r="AD2" s="37"/>
      <c r="AE2" s="37"/>
      <c r="AF2" s="37"/>
      <c r="AG2" s="37"/>
      <c r="AM2" s="37"/>
      <c r="AN2" s="37"/>
      <c r="AO2" s="37"/>
      <c r="AP2" s="37"/>
    </row>
    <row r="3">
      <c r="A3" s="33" t="s">
        <v>212</v>
      </c>
      <c r="B3" s="35" t="s">
        <v>213</v>
      </c>
      <c r="D3" s="37"/>
      <c r="E3" s="37"/>
      <c r="F3" s="37"/>
      <c r="G3" s="37"/>
      <c r="H3" s="37"/>
      <c r="I3" s="37"/>
      <c r="L3" s="37"/>
      <c r="M3" s="37"/>
      <c r="N3" s="39"/>
      <c r="O3" s="37"/>
      <c r="P3" s="37"/>
      <c r="Q3" s="37"/>
      <c r="U3" s="37"/>
      <c r="V3" s="37"/>
      <c r="W3" s="37"/>
      <c r="X3" s="37"/>
      <c r="Y3" s="37"/>
      <c r="Z3" s="37"/>
      <c r="AD3" s="37"/>
      <c r="AE3" s="37"/>
      <c r="AF3" s="37"/>
      <c r="AG3" s="37"/>
      <c r="AH3" s="37"/>
      <c r="AI3" s="37"/>
      <c r="AJ3" s="37"/>
      <c r="AM3" s="37"/>
      <c r="AN3" s="37"/>
      <c r="AO3" s="37"/>
      <c r="AP3" s="37"/>
      <c r="AQ3" s="37"/>
      <c r="AR3" s="37"/>
      <c r="AS3" s="37"/>
    </row>
    <row r="4">
      <c r="A4" s="33" t="s">
        <v>214</v>
      </c>
      <c r="B4" s="10" t="s">
        <v>215</v>
      </c>
      <c r="D4" s="37"/>
      <c r="F4" s="37"/>
      <c r="G4" s="37"/>
      <c r="L4" s="37"/>
      <c r="N4" s="39"/>
      <c r="O4" s="37"/>
      <c r="U4" s="37"/>
      <c r="W4" s="37"/>
      <c r="X4" s="37"/>
      <c r="AD4" s="37"/>
      <c r="AF4" s="37"/>
      <c r="AG4" s="37"/>
      <c r="AM4" s="37"/>
      <c r="AO4" s="37"/>
      <c r="AP4" s="37"/>
    </row>
    <row r="5">
      <c r="A5" s="33" t="s">
        <v>216</v>
      </c>
      <c r="B5" s="42" t="s">
        <v>217</v>
      </c>
      <c r="D5" s="37"/>
      <c r="E5" s="37"/>
      <c r="F5" s="37"/>
      <c r="G5" s="37"/>
      <c r="L5" s="37"/>
      <c r="M5" s="37"/>
      <c r="N5" s="39"/>
      <c r="O5" s="37"/>
      <c r="U5" s="37"/>
      <c r="V5" s="37"/>
      <c r="W5" s="37"/>
      <c r="X5" s="37"/>
      <c r="AD5" s="37"/>
      <c r="AE5" s="37"/>
      <c r="AF5" s="37"/>
      <c r="AG5" s="37"/>
      <c r="AM5" s="37"/>
      <c r="AN5" s="37"/>
      <c r="AO5" s="37"/>
      <c r="AP5" s="37"/>
    </row>
    <row r="6">
      <c r="A6" s="33" t="s">
        <v>218</v>
      </c>
      <c r="B6" s="10" t="s">
        <v>219</v>
      </c>
      <c r="D6" s="37"/>
      <c r="E6" s="37"/>
      <c r="F6" s="37"/>
      <c r="G6" s="37"/>
      <c r="L6" s="37"/>
      <c r="M6" s="37"/>
      <c r="N6" s="39"/>
      <c r="O6" s="37"/>
      <c r="U6" s="37"/>
      <c r="V6" s="37"/>
      <c r="W6" s="37"/>
      <c r="X6" s="37"/>
      <c r="AD6" s="37"/>
      <c r="AE6" s="37"/>
      <c r="AF6" s="37"/>
      <c r="AG6" s="37"/>
      <c r="AM6" s="37"/>
      <c r="AN6" s="37"/>
      <c r="AO6" s="37"/>
      <c r="AP6" s="37"/>
    </row>
    <row r="7">
      <c r="A7" s="33" t="s">
        <v>220</v>
      </c>
      <c r="B7" s="10" t="s">
        <v>221</v>
      </c>
      <c r="D7" s="37"/>
      <c r="E7" s="37"/>
      <c r="F7" s="37"/>
      <c r="G7" s="37"/>
      <c r="L7" s="37"/>
      <c r="M7" s="37"/>
      <c r="N7" s="39"/>
      <c r="O7" s="37"/>
      <c r="U7" s="37"/>
      <c r="V7" s="37"/>
      <c r="W7" s="37"/>
      <c r="X7" s="37"/>
      <c r="AD7" s="37"/>
      <c r="AE7" s="37"/>
      <c r="AF7" s="37"/>
      <c r="AG7" s="37"/>
      <c r="AM7" s="37"/>
      <c r="AN7" s="37"/>
      <c r="AO7" s="37"/>
      <c r="AP7" s="37"/>
    </row>
    <row r="8">
      <c r="A8" s="33" t="s">
        <v>222</v>
      </c>
      <c r="B8" s="10" t="s">
        <v>223</v>
      </c>
      <c r="D8" s="37"/>
      <c r="E8" s="37"/>
      <c r="F8" s="37"/>
      <c r="G8" s="37"/>
      <c r="L8" s="37"/>
      <c r="M8" s="37"/>
      <c r="N8" s="39"/>
      <c r="O8" s="37"/>
      <c r="U8" s="37"/>
      <c r="V8" s="37"/>
      <c r="W8" s="37"/>
      <c r="X8" s="37"/>
      <c r="AD8" s="37"/>
      <c r="AE8" s="37"/>
      <c r="AF8" s="37"/>
      <c r="AG8" s="37"/>
      <c r="AM8" s="37"/>
      <c r="AN8" s="37"/>
      <c r="AO8" s="37"/>
      <c r="AP8" s="37"/>
    </row>
    <row r="9">
      <c r="A9" s="33" t="s">
        <v>225</v>
      </c>
      <c r="B9" s="10" t="s">
        <v>226</v>
      </c>
      <c r="D9" s="37"/>
      <c r="E9" s="37"/>
      <c r="F9" s="37"/>
      <c r="G9" s="37"/>
      <c r="L9" s="37"/>
      <c r="M9" s="37"/>
      <c r="N9" s="39"/>
      <c r="O9" s="37"/>
      <c r="U9" s="37"/>
      <c r="V9" s="37"/>
      <c r="W9" s="37"/>
      <c r="X9" s="37"/>
      <c r="AD9" s="37"/>
      <c r="AE9" s="37"/>
      <c r="AF9" s="37"/>
      <c r="AG9" s="37"/>
      <c r="AM9" s="37"/>
      <c r="AN9" s="37"/>
      <c r="AO9" s="37"/>
      <c r="AP9" s="37"/>
    </row>
    <row r="10">
      <c r="A10" s="10" t="s">
        <v>227</v>
      </c>
      <c r="B10" s="10" t="s">
        <v>228</v>
      </c>
      <c r="N10" s="38"/>
    </row>
    <row r="11">
      <c r="A11" s="45" t="s">
        <v>229</v>
      </c>
      <c r="B11" s="45" t="s">
        <v>230</v>
      </c>
      <c r="C11" s="47"/>
      <c r="D11" s="47"/>
      <c r="E11" s="47"/>
      <c r="F11" s="47"/>
      <c r="G11" s="47"/>
      <c r="H11" s="47"/>
      <c r="I11" s="47"/>
      <c r="J11" s="47"/>
      <c r="K11" s="47"/>
      <c r="L11" s="47"/>
      <c r="M11" s="47"/>
      <c r="N11" s="49"/>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row>
    <row r="12">
      <c r="A12" s="51" t="s">
        <v>12</v>
      </c>
      <c r="B12" s="53"/>
      <c r="C12" s="53"/>
      <c r="D12" s="53"/>
      <c r="E12" s="53"/>
      <c r="F12" s="53"/>
      <c r="G12" s="53"/>
      <c r="H12" s="53"/>
      <c r="I12" s="53"/>
      <c r="J12" s="53"/>
      <c r="K12" s="53"/>
      <c r="L12" s="53"/>
      <c r="M12" s="53"/>
      <c r="N12" s="55"/>
      <c r="O12" s="53"/>
      <c r="P12" s="53"/>
      <c r="Q12" s="53"/>
      <c r="R12" s="53"/>
      <c r="S12" s="53"/>
      <c r="T12" s="53"/>
      <c r="U12" s="53"/>
      <c r="W12" s="53"/>
      <c r="X12" s="53"/>
      <c r="Y12" s="53"/>
      <c r="Z12" s="53"/>
      <c r="AA12" s="53"/>
      <c r="AB12" s="53"/>
      <c r="AC12" s="53"/>
      <c r="AD12" s="53"/>
      <c r="AE12" s="53"/>
      <c r="AF12" s="53"/>
      <c r="AG12" s="37"/>
      <c r="AM12" s="37"/>
      <c r="AN12" s="37"/>
      <c r="AO12" s="37"/>
      <c r="AP12" s="37"/>
    </row>
    <row r="13">
      <c r="N13" s="38"/>
      <c r="AG13" s="37"/>
      <c r="AM13" s="37"/>
      <c r="AN13" s="37"/>
      <c r="AO13" s="37"/>
      <c r="AP13" s="37"/>
    </row>
    <row r="14">
      <c r="N14" s="38"/>
      <c r="AG14" s="37"/>
      <c r="AM14" s="37"/>
      <c r="AN14" s="37"/>
      <c r="AO14" s="37"/>
      <c r="AP14" s="37"/>
    </row>
    <row r="15">
      <c r="N15" s="38"/>
      <c r="AG15" s="37"/>
      <c r="AM15" s="37"/>
      <c r="AN15" s="37"/>
      <c r="AO15" s="37"/>
      <c r="AP15" s="37"/>
    </row>
    <row r="16">
      <c r="N16" s="38"/>
      <c r="AG16" s="37"/>
      <c r="AM16" s="37"/>
      <c r="AN16" s="37"/>
      <c r="AO16" s="37"/>
      <c r="AP16" s="37"/>
    </row>
    <row r="17">
      <c r="N17" s="38"/>
      <c r="AG17" s="37"/>
      <c r="AM17" s="37"/>
      <c r="AN17" s="37"/>
      <c r="AO17" s="37"/>
      <c r="AP17" s="37"/>
    </row>
    <row r="18">
      <c r="N18" s="38"/>
      <c r="AG18" s="37"/>
      <c r="AM18" s="37"/>
      <c r="AN18" s="37"/>
      <c r="AO18" s="37"/>
      <c r="AP18" s="37"/>
    </row>
    <row r="19">
      <c r="N19" s="38"/>
    </row>
    <row r="20">
      <c r="N20" s="38"/>
    </row>
    <row r="21">
      <c r="N21" s="38"/>
    </row>
    <row r="22">
      <c r="N22" s="38"/>
    </row>
    <row r="23">
      <c r="N23" s="38"/>
    </row>
    <row r="24">
      <c r="N24" s="38"/>
    </row>
    <row r="25">
      <c r="N25" s="38"/>
    </row>
    <row r="26">
      <c r="N26" s="38"/>
    </row>
    <row r="27">
      <c r="N27" s="38"/>
    </row>
    <row r="28">
      <c r="N28" s="38"/>
    </row>
    <row r="29">
      <c r="N29" s="38"/>
    </row>
    <row r="30">
      <c r="N30" s="38"/>
    </row>
    <row r="31">
      <c r="N31" s="38"/>
    </row>
    <row r="32">
      <c r="N32" s="38"/>
    </row>
    <row r="33">
      <c r="N33" s="38"/>
    </row>
    <row r="34">
      <c r="N34" s="38"/>
    </row>
    <row r="35">
      <c r="N35" s="38"/>
    </row>
    <row r="36">
      <c r="N36" s="38"/>
    </row>
    <row r="37">
      <c r="N37" s="38"/>
    </row>
    <row r="38">
      <c r="N38" s="38"/>
    </row>
    <row r="39">
      <c r="N39" s="38"/>
    </row>
    <row r="40">
      <c r="N40" s="38"/>
    </row>
    <row r="41">
      <c r="N41" s="38"/>
    </row>
    <row r="42">
      <c r="N42" s="38"/>
    </row>
    <row r="43">
      <c r="N43" s="38"/>
    </row>
    <row r="44">
      <c r="N44" s="38"/>
    </row>
    <row r="45">
      <c r="N45" s="38"/>
    </row>
    <row r="46">
      <c r="N46" s="38"/>
    </row>
    <row r="47">
      <c r="N47" s="38"/>
    </row>
    <row r="48">
      <c r="N48" s="38"/>
    </row>
    <row r="49">
      <c r="N49" s="38"/>
    </row>
    <row r="50">
      <c r="N50" s="38"/>
    </row>
    <row r="51">
      <c r="N51" s="38"/>
    </row>
    <row r="52">
      <c r="N52" s="38"/>
    </row>
    <row r="53">
      <c r="N53" s="38"/>
    </row>
    <row r="54">
      <c r="N54" s="38"/>
    </row>
    <row r="55">
      <c r="N55" s="38"/>
    </row>
    <row r="56">
      <c r="N56" s="38"/>
    </row>
    <row r="57">
      <c r="N57" s="38"/>
    </row>
    <row r="58">
      <c r="N58" s="38"/>
    </row>
    <row r="59">
      <c r="N59" s="38"/>
    </row>
    <row r="60">
      <c r="N60" s="38"/>
    </row>
    <row r="61">
      <c r="N61" s="38"/>
    </row>
    <row r="62">
      <c r="N62" s="38"/>
    </row>
    <row r="63">
      <c r="N63" s="38"/>
    </row>
    <row r="64">
      <c r="N64" s="38"/>
    </row>
    <row r="65">
      <c r="N65" s="38"/>
    </row>
    <row r="66">
      <c r="N66" s="38"/>
    </row>
    <row r="67">
      <c r="N67" s="38"/>
    </row>
    <row r="68">
      <c r="N68" s="38"/>
    </row>
    <row r="69">
      <c r="N69" s="38"/>
    </row>
    <row r="70">
      <c r="N70" s="38"/>
    </row>
    <row r="71">
      <c r="N71" s="38"/>
    </row>
    <row r="72">
      <c r="N72" s="38"/>
    </row>
    <row r="73">
      <c r="N73" s="38"/>
    </row>
    <row r="74">
      <c r="N74" s="38"/>
    </row>
    <row r="75">
      <c r="N75" s="38"/>
    </row>
    <row r="76">
      <c r="N76" s="38"/>
    </row>
    <row r="77">
      <c r="N77" s="38"/>
    </row>
    <row r="78">
      <c r="N78" s="38"/>
    </row>
    <row r="79">
      <c r="N79" s="38"/>
    </row>
    <row r="80">
      <c r="N80" s="38"/>
    </row>
    <row r="81">
      <c r="N81" s="38"/>
    </row>
    <row r="82">
      <c r="N82" s="38"/>
    </row>
    <row r="83">
      <c r="N83" s="38"/>
    </row>
    <row r="84">
      <c r="N84" s="38"/>
    </row>
    <row r="85">
      <c r="N85" s="38"/>
    </row>
    <row r="86">
      <c r="N86" s="38"/>
    </row>
    <row r="87">
      <c r="N87" s="38"/>
    </row>
    <row r="88">
      <c r="N88" s="38"/>
    </row>
    <row r="89">
      <c r="N89" s="38"/>
    </row>
    <row r="90">
      <c r="N90" s="38"/>
    </row>
    <row r="91">
      <c r="N91" s="38"/>
    </row>
  </sheetData>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53.29"/>
    <col customWidth="1" min="2" max="5" width="17.29"/>
  </cols>
  <sheetData>
    <row r="1">
      <c r="A1" s="27" t="s">
        <v>146</v>
      </c>
      <c r="B1" s="27" t="s">
        <v>195</v>
      </c>
      <c r="C1" s="27" t="s">
        <v>196</v>
      </c>
      <c r="D1" s="27" t="s">
        <v>197</v>
      </c>
      <c r="E1" s="27" t="s">
        <v>198</v>
      </c>
    </row>
    <row r="2">
      <c r="A2" s="10" t="s">
        <v>199</v>
      </c>
      <c r="B2" s="10">
        <v>99.0</v>
      </c>
      <c r="D2" s="10" t="s">
        <v>200</v>
      </c>
      <c r="E2" s="10" t="s">
        <v>201</v>
      </c>
    </row>
    <row r="3">
      <c r="A3" s="10" t="s">
        <v>202</v>
      </c>
      <c r="B3" s="10">
        <v>2000.0</v>
      </c>
      <c r="D3" s="10" t="s">
        <v>200</v>
      </c>
      <c r="E3" s="10" t="s">
        <v>203</v>
      </c>
    </row>
    <row r="11">
      <c r="A11" s="79"/>
    </row>
    <row r="12">
      <c r="A12" s="79"/>
    </row>
    <row r="22">
      <c r="B22" s="80"/>
    </row>
    <row r="27" ht="11.25" customHeight="1"/>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2.75"/>
  <cols>
    <col customWidth="1" min="1" max="1" width="36.86"/>
    <col customWidth="1" min="2" max="2" width="33.0"/>
    <col customWidth="1" min="3" max="5" width="17.29"/>
    <col customWidth="1" min="7" max="7" width="15.57"/>
    <col customWidth="1" min="8" max="8" width="22.14"/>
  </cols>
  <sheetData>
    <row r="1">
      <c r="A1" s="14" t="s">
        <v>15</v>
      </c>
      <c r="B1" s="14" t="s">
        <v>21</v>
      </c>
      <c r="C1" s="14" t="s">
        <v>22</v>
      </c>
      <c r="D1" s="14" t="s">
        <v>23</v>
      </c>
      <c r="E1" s="14" t="s">
        <v>24</v>
      </c>
      <c r="F1" s="14" t="s">
        <v>25</v>
      </c>
      <c r="G1" s="14" t="s">
        <v>26</v>
      </c>
      <c r="H1" s="14" t="s">
        <v>27</v>
      </c>
    </row>
    <row r="2">
      <c r="A2" s="19" t="s">
        <v>28</v>
      </c>
      <c r="B2" s="21"/>
      <c r="C2" s="19" t="s">
        <v>95</v>
      </c>
      <c r="D2" s="19" t="s">
        <v>97</v>
      </c>
      <c r="E2" s="23" t="s">
        <v>99</v>
      </c>
      <c r="F2" s="19" t="s">
        <v>44</v>
      </c>
      <c r="G2" s="19">
        <v>5.0</v>
      </c>
      <c r="H2" s="19" t="s">
        <v>112</v>
      </c>
    </row>
    <row r="3">
      <c r="A3" s="10" t="s">
        <v>113</v>
      </c>
      <c r="B3" s="10" t="s">
        <v>114</v>
      </c>
      <c r="C3" s="10" t="s">
        <v>116</v>
      </c>
      <c r="D3" s="19" t="s">
        <v>117</v>
      </c>
      <c r="E3" s="34" t="s">
        <v>99</v>
      </c>
      <c r="F3" s="10" t="s">
        <v>44</v>
      </c>
      <c r="G3" s="10">
        <v>27.0</v>
      </c>
      <c r="H3" s="10" t="s">
        <v>112</v>
      </c>
    </row>
    <row r="4">
      <c r="D4" s="21"/>
    </row>
    <row r="5">
      <c r="B5" s="21"/>
      <c r="C5" s="21"/>
      <c r="D5" s="21"/>
      <c r="E5" s="21"/>
      <c r="F5" s="21"/>
      <c r="G5" s="21"/>
      <c r="H5" s="21"/>
    </row>
    <row r="6">
      <c r="A6" s="21"/>
      <c r="B6" s="21"/>
      <c r="C6" s="21"/>
      <c r="D6" s="21"/>
      <c r="E6" s="21"/>
      <c r="F6" s="21"/>
      <c r="G6" s="21"/>
      <c r="H6" s="21"/>
    </row>
    <row r="7">
      <c r="A7" s="21"/>
      <c r="B7" s="21"/>
      <c r="C7" s="21"/>
      <c r="D7" s="21"/>
      <c r="E7" s="21"/>
      <c r="F7" s="21"/>
      <c r="G7" s="21"/>
      <c r="H7" s="21"/>
    </row>
    <row r="8">
      <c r="B8" s="21"/>
      <c r="C8" s="21"/>
      <c r="D8" s="21"/>
      <c r="E8" s="21"/>
      <c r="F8" s="21"/>
      <c r="G8" s="21"/>
      <c r="H8" s="21"/>
    </row>
    <row r="9">
      <c r="D9" s="21"/>
    </row>
    <row r="10">
      <c r="D10" s="21"/>
    </row>
    <row r="11">
      <c r="D11" s="21"/>
    </row>
    <row r="12">
      <c r="B12" s="21"/>
      <c r="C12" s="21"/>
      <c r="D12" s="21"/>
      <c r="E12" s="21"/>
      <c r="F12" s="21"/>
      <c r="G12" s="21"/>
      <c r="H12" s="21"/>
    </row>
    <row r="13">
      <c r="D13" s="21"/>
    </row>
    <row r="14">
      <c r="B14" s="21"/>
      <c r="C14" s="21"/>
      <c r="D14" s="21"/>
      <c r="E14" s="21"/>
      <c r="F14" s="21"/>
      <c r="G14" s="21"/>
      <c r="H14" s="21"/>
    </row>
    <row r="15">
      <c r="D15" s="21"/>
    </row>
    <row r="16">
      <c r="B16" s="21"/>
      <c r="C16" s="21"/>
      <c r="D16" s="21"/>
      <c r="E16" s="21"/>
      <c r="F16" s="21"/>
      <c r="G16" s="21"/>
      <c r="H16" s="21"/>
    </row>
    <row r="17">
      <c r="D17" s="21"/>
    </row>
    <row r="18">
      <c r="B18" s="21"/>
      <c r="C18" s="21"/>
      <c r="D18" s="21"/>
      <c r="E18" s="21"/>
      <c r="F18" s="21"/>
      <c r="G18" s="21"/>
      <c r="H18" s="21"/>
    </row>
    <row r="19">
      <c r="A19" s="21"/>
      <c r="B19" s="21"/>
      <c r="C19" s="21"/>
      <c r="D19" s="21"/>
      <c r="E19" s="21"/>
      <c r="F19" s="21"/>
      <c r="G19" s="21"/>
      <c r="H19" s="21"/>
    </row>
    <row r="20">
      <c r="A20" s="21"/>
      <c r="D20" s="21"/>
    </row>
    <row r="22">
      <c r="A22" s="21"/>
      <c r="D22" s="21"/>
    </row>
    <row r="23">
      <c r="D23" s="21"/>
    </row>
    <row r="24">
      <c r="A24" s="21"/>
      <c r="D24" s="21"/>
    </row>
    <row r="25">
      <c r="A25" s="21"/>
      <c r="D25" s="21"/>
    </row>
    <row r="26">
      <c r="A26" s="21"/>
      <c r="B26" s="21"/>
      <c r="C26" s="21"/>
      <c r="D26" s="21"/>
      <c r="E26" s="21"/>
      <c r="F26" s="21"/>
      <c r="G26" s="21"/>
      <c r="H26" s="21"/>
    </row>
    <row r="27">
      <c r="A27" s="21"/>
      <c r="D27" s="21"/>
    </row>
    <row r="28">
      <c r="A28" s="21"/>
      <c r="D28" s="21"/>
    </row>
    <row r="29">
      <c r="B29" s="83"/>
    </row>
    <row r="30">
      <c r="B30" s="21"/>
      <c r="C30" s="21"/>
      <c r="D30" s="21"/>
      <c r="E30" s="21"/>
      <c r="F30" s="21"/>
      <c r="G30" s="21"/>
      <c r="H30" s="21"/>
    </row>
    <row r="31">
      <c r="B31" s="21"/>
      <c r="C31" s="21"/>
      <c r="D31" s="21"/>
      <c r="E31" s="21"/>
      <c r="F31" s="21"/>
      <c r="G31" s="21"/>
      <c r="H31" s="21"/>
    </row>
    <row r="33">
      <c r="D33" s="21"/>
    </row>
    <row r="34">
      <c r="A34" s="21"/>
      <c r="D34" s="21"/>
    </row>
    <row r="37">
      <c r="A37" s="21"/>
      <c r="D37" s="21"/>
    </row>
    <row r="38">
      <c r="B38" s="21"/>
      <c r="C38" s="21"/>
      <c r="D38" s="21"/>
      <c r="E38" s="21"/>
      <c r="F38" s="21"/>
      <c r="G38" s="21"/>
      <c r="H38" s="21"/>
    </row>
    <row r="39">
      <c r="A39" s="21"/>
      <c r="B39" s="21"/>
      <c r="C39" s="21"/>
      <c r="D39" s="21"/>
      <c r="E39" s="21"/>
      <c r="F39" s="21"/>
      <c r="G39" s="21"/>
      <c r="H39" s="21"/>
    </row>
    <row r="40">
      <c r="A40" s="21"/>
      <c r="D40" s="21"/>
    </row>
    <row r="41">
      <c r="A41" s="21"/>
      <c r="D41" s="21"/>
    </row>
    <row r="42">
      <c r="D42" s="21"/>
    </row>
    <row r="43">
      <c r="D43" s="21"/>
    </row>
    <row r="44">
      <c r="D44" s="21"/>
    </row>
    <row r="45">
      <c r="A45" s="79"/>
      <c r="D45" s="21"/>
    </row>
    <row r="47">
      <c r="D47" s="21"/>
    </row>
    <row r="54">
      <c r="A54" s="21"/>
      <c r="B54" s="21"/>
      <c r="C54" s="21"/>
      <c r="D54" s="21"/>
      <c r="E54" s="21"/>
      <c r="F54" s="21"/>
      <c r="G54" s="21"/>
      <c r="H54" s="21"/>
    </row>
    <row r="55">
      <c r="A55" s="21"/>
      <c r="D55" s="21"/>
    </row>
    <row r="56">
      <c r="B56" s="21"/>
      <c r="C56" s="21"/>
      <c r="D56" s="21"/>
      <c r="E56" s="21"/>
      <c r="F56" s="21"/>
      <c r="G56" s="21"/>
      <c r="H56" s="21"/>
    </row>
    <row r="57">
      <c r="A57" s="79"/>
      <c r="D57" s="21"/>
    </row>
    <row r="58">
      <c r="D58" s="21"/>
    </row>
    <row r="59">
      <c r="D59" s="21"/>
    </row>
    <row r="60">
      <c r="D60" s="21"/>
    </row>
    <row r="63">
      <c r="A63" s="21"/>
      <c r="B63" s="21"/>
      <c r="C63" s="21"/>
      <c r="D63" s="21"/>
      <c r="E63" s="21"/>
      <c r="F63" s="21"/>
      <c r="G63" s="21"/>
      <c r="H63" s="21"/>
    </row>
    <row r="64">
      <c r="B64" s="21"/>
      <c r="C64" s="21"/>
      <c r="D64" s="21"/>
      <c r="E64" s="21"/>
      <c r="F64" s="21"/>
      <c r="G64" s="21"/>
      <c r="H64" s="21"/>
    </row>
    <row r="66">
      <c r="B66" s="21"/>
      <c r="C66" s="21"/>
      <c r="D66" s="21"/>
      <c r="E66" s="21"/>
      <c r="F66" s="21"/>
      <c r="G66" s="21"/>
      <c r="H66" s="21"/>
    </row>
    <row r="67">
      <c r="A67" s="21"/>
      <c r="B67" s="21"/>
      <c r="C67" s="21"/>
      <c r="D67" s="21"/>
      <c r="E67" s="21"/>
      <c r="F67" s="21"/>
      <c r="G67" s="21"/>
      <c r="H67" s="21"/>
    </row>
    <row r="70">
      <c r="A70" s="21"/>
      <c r="B70" s="21"/>
      <c r="C70" s="21"/>
      <c r="D70" s="21"/>
      <c r="E70" s="21"/>
      <c r="F70" s="21"/>
      <c r="G70" s="21"/>
      <c r="H70" s="21"/>
    </row>
    <row r="71">
      <c r="A71" s="79"/>
      <c r="D71" s="21"/>
    </row>
    <row r="72">
      <c r="A72" s="79"/>
      <c r="D72" s="21"/>
    </row>
    <row r="73">
      <c r="D73" s="21"/>
    </row>
    <row r="74">
      <c r="A74" s="21"/>
      <c r="B74" s="21"/>
      <c r="C74" s="21"/>
      <c r="D74" s="21"/>
      <c r="E74" s="21"/>
      <c r="F74" s="21"/>
      <c r="G74" s="21"/>
      <c r="H74" s="21"/>
    </row>
    <row r="76">
      <c r="D76" s="21"/>
    </row>
    <row r="78">
      <c r="A78" s="21"/>
      <c r="B78" s="21"/>
      <c r="C78" s="21"/>
      <c r="D78" s="21"/>
      <c r="E78" s="21"/>
      <c r="F78" s="21"/>
      <c r="G78" s="21"/>
      <c r="H78" s="21"/>
    </row>
    <row r="79">
      <c r="A79" s="21"/>
      <c r="D79" s="21"/>
    </row>
    <row r="80">
      <c r="A80" s="79"/>
      <c r="D80" s="21"/>
    </row>
  </sheetData>
  <hyperlinks>
    <hyperlink r:id="rId1" ref="E2"/>
    <hyperlink r:id="rId2" ref="E3"/>
  </hyperlinks>
  <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36.86"/>
    <col customWidth="1" min="2" max="2" width="138.57"/>
  </cols>
  <sheetData>
    <row r="1">
      <c r="A1" s="17" t="s">
        <v>1</v>
      </c>
    </row>
    <row r="3">
      <c r="A3" s="18" t="s">
        <v>63</v>
      </c>
      <c r="B3" s="18" t="s">
        <v>65</v>
      </c>
    </row>
    <row r="4">
      <c r="A4" s="18" t="s">
        <v>66</v>
      </c>
      <c r="B4" s="18" t="s">
        <v>67</v>
      </c>
    </row>
    <row r="5">
      <c r="A5" s="18" t="s">
        <v>68</v>
      </c>
      <c r="B5" s="18" t="s">
        <v>69</v>
      </c>
    </row>
    <row r="6">
      <c r="A6" s="18" t="s">
        <v>70</v>
      </c>
      <c r="B6" s="18" t="s">
        <v>71</v>
      </c>
    </row>
    <row r="7">
      <c r="A7" s="18" t="s">
        <v>72</v>
      </c>
      <c r="B7" s="18" t="s">
        <v>73</v>
      </c>
    </row>
    <row r="8">
      <c r="A8" s="18" t="s">
        <v>74</v>
      </c>
      <c r="B8" s="18" t="s">
        <v>75</v>
      </c>
    </row>
    <row r="9">
      <c r="A9" s="18" t="s">
        <v>76</v>
      </c>
      <c r="B9" s="18" t="s">
        <v>77</v>
      </c>
    </row>
    <row r="10">
      <c r="A10" s="18" t="s">
        <v>78</v>
      </c>
      <c r="B10" s="18" t="s">
        <v>79</v>
      </c>
    </row>
    <row r="11">
      <c r="A11" s="18" t="s">
        <v>80</v>
      </c>
      <c r="B11" s="18" t="s">
        <v>81</v>
      </c>
    </row>
    <row r="12">
      <c r="A12" s="18" t="s">
        <v>83</v>
      </c>
      <c r="B12" s="18" t="s">
        <v>84</v>
      </c>
    </row>
    <row r="13">
      <c r="A13" s="18" t="s">
        <v>85</v>
      </c>
      <c r="B13" s="18" t="s">
        <v>86</v>
      </c>
    </row>
    <row r="14">
      <c r="A14" s="18" t="s">
        <v>87</v>
      </c>
      <c r="B14" s="18" t="s">
        <v>88</v>
      </c>
    </row>
    <row r="15">
      <c r="A15" s="18" t="s">
        <v>89</v>
      </c>
      <c r="B15" s="18" t="s">
        <v>90</v>
      </c>
    </row>
    <row r="16">
      <c r="A16" s="18" t="s">
        <v>91</v>
      </c>
      <c r="B16" s="18" t="s">
        <v>92</v>
      </c>
    </row>
    <row r="17">
      <c r="A17" s="18" t="s">
        <v>93</v>
      </c>
      <c r="B17" s="18" t="s">
        <v>94</v>
      </c>
    </row>
    <row r="18">
      <c r="A18" s="18" t="s">
        <v>96</v>
      </c>
      <c r="B18" s="18" t="s">
        <v>98</v>
      </c>
    </row>
    <row r="19">
      <c r="A19" s="18" t="s">
        <v>100</v>
      </c>
      <c r="B19" s="18" t="s">
        <v>101</v>
      </c>
    </row>
    <row r="20">
      <c r="A20" s="18" t="s">
        <v>104</v>
      </c>
      <c r="B20" s="18" t="s">
        <v>106</v>
      </c>
    </row>
    <row r="21">
      <c r="A21" s="18" t="s">
        <v>109</v>
      </c>
      <c r="B21" s="18" t="s">
        <v>110</v>
      </c>
    </row>
    <row r="22" ht="54.75" customHeight="1">
      <c r="A22" s="84" t="s">
        <v>111</v>
      </c>
      <c r="B22" s="86"/>
    </row>
    <row r="23">
      <c r="A23" s="87" t="s">
        <v>254</v>
      </c>
      <c r="B23" s="87" t="s">
        <v>255</v>
      </c>
    </row>
    <row r="24">
      <c r="A24" s="87" t="s">
        <v>256</v>
      </c>
      <c r="B24" s="87" t="s">
        <v>257</v>
      </c>
    </row>
    <row r="25">
      <c r="A25" s="87" t="s">
        <v>258</v>
      </c>
      <c r="B25" s="87" t="s">
        <v>259</v>
      </c>
    </row>
    <row r="26">
      <c r="A26" s="87" t="s">
        <v>260</v>
      </c>
      <c r="B26" s="87" t="s">
        <v>261</v>
      </c>
    </row>
    <row r="27">
      <c r="A27" s="87" t="s">
        <v>262</v>
      </c>
      <c r="B27" s="87" t="s">
        <v>263</v>
      </c>
    </row>
    <row r="28">
      <c r="A28" s="87" t="s">
        <v>264</v>
      </c>
      <c r="B28" s="87" t="s">
        <v>265</v>
      </c>
    </row>
    <row r="29">
      <c r="A29" s="87" t="s">
        <v>76</v>
      </c>
      <c r="B29" s="87" t="s">
        <v>266</v>
      </c>
    </row>
    <row r="30">
      <c r="A30" s="87" t="s">
        <v>267</v>
      </c>
      <c r="B30" s="87" t="s">
        <v>268</v>
      </c>
    </row>
    <row r="31">
      <c r="A31" s="87" t="s">
        <v>269</v>
      </c>
      <c r="B31" s="87" t="s">
        <v>270</v>
      </c>
    </row>
  </sheetData>
  <mergeCells count="1">
    <mergeCell ref="A1:B1"/>
  </mergeCell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1" width="17.29"/>
  </cols>
  <sheetData>
    <row r="1" ht="78.0" customHeight="1">
      <c r="A1" s="66"/>
    </row>
    <row r="2" ht="21.75" customHeight="1">
      <c r="A2" s="46"/>
      <c r="B2" s="46"/>
      <c r="C2" s="46"/>
      <c r="D2" s="46"/>
      <c r="E2" s="46"/>
      <c r="F2" s="46"/>
      <c r="G2" s="46"/>
      <c r="H2" s="46"/>
      <c r="I2" s="46"/>
      <c r="J2" s="46"/>
      <c r="K2" s="46"/>
    </row>
    <row r="3">
      <c r="A3" s="68" t="s">
        <v>243</v>
      </c>
      <c r="B3" s="68" t="s">
        <v>244</v>
      </c>
      <c r="C3" s="68" t="s">
        <v>245</v>
      </c>
      <c r="D3" s="68" t="s">
        <v>246</v>
      </c>
      <c r="E3" s="68" t="s">
        <v>247</v>
      </c>
      <c r="F3" s="70" t="s">
        <v>248</v>
      </c>
      <c r="G3" s="70" t="s">
        <v>105</v>
      </c>
      <c r="H3" s="70" t="s">
        <v>249</v>
      </c>
      <c r="I3" s="70" t="s">
        <v>250</v>
      </c>
      <c r="J3" s="70" t="s">
        <v>251</v>
      </c>
      <c r="K3" s="70" t="s">
        <v>252</v>
      </c>
    </row>
    <row r="4">
      <c r="A4" s="71"/>
      <c r="B4" s="71"/>
      <c r="C4" s="71"/>
      <c r="D4" s="71"/>
      <c r="E4" s="71"/>
      <c r="F4" s="71"/>
      <c r="G4" s="71"/>
      <c r="H4" s="71"/>
      <c r="I4" s="71"/>
      <c r="J4" s="71"/>
      <c r="K4" s="71"/>
    </row>
    <row r="5">
      <c r="A5" s="74"/>
      <c r="B5" s="74"/>
      <c r="C5" s="74"/>
      <c r="D5" s="74"/>
      <c r="E5" s="74"/>
      <c r="F5" s="74"/>
      <c r="G5" s="74"/>
      <c r="H5" s="74"/>
      <c r="I5" s="74"/>
      <c r="J5" s="74"/>
      <c r="K5" s="74"/>
    </row>
    <row r="6">
      <c r="A6" s="74"/>
      <c r="B6" s="74"/>
      <c r="C6" s="74"/>
      <c r="D6" s="74"/>
      <c r="E6" s="74"/>
      <c r="F6" s="74"/>
      <c r="G6" s="74"/>
      <c r="H6" s="74"/>
      <c r="I6" s="74"/>
      <c r="J6" s="74"/>
      <c r="K6" s="74"/>
    </row>
    <row r="7">
      <c r="A7" s="74"/>
      <c r="B7" s="74"/>
      <c r="C7" s="74"/>
      <c r="D7" s="74"/>
      <c r="E7" s="74"/>
      <c r="F7" s="74"/>
      <c r="G7" s="74"/>
      <c r="H7" s="74"/>
      <c r="I7" s="74"/>
      <c r="J7" s="74"/>
      <c r="K7" s="74"/>
    </row>
    <row r="8">
      <c r="A8" s="74"/>
      <c r="B8" s="74"/>
      <c r="C8" s="74"/>
      <c r="D8" s="74"/>
      <c r="E8" s="74"/>
      <c r="F8" s="74"/>
      <c r="G8" s="74"/>
      <c r="H8" s="74"/>
      <c r="I8" s="74"/>
      <c r="J8" s="74"/>
      <c r="K8" s="74"/>
    </row>
    <row r="9">
      <c r="A9" s="74"/>
      <c r="B9" s="74"/>
      <c r="C9" s="77"/>
      <c r="D9" s="74"/>
      <c r="E9" s="74"/>
      <c r="F9" s="74"/>
      <c r="G9" s="74"/>
      <c r="H9" s="74"/>
      <c r="I9" s="74"/>
      <c r="J9" s="74"/>
      <c r="K9" s="74"/>
    </row>
    <row r="10">
      <c r="A10" s="74"/>
      <c r="B10" s="74"/>
      <c r="C10" s="74"/>
      <c r="D10" s="74"/>
      <c r="E10" s="74"/>
      <c r="F10" s="74"/>
      <c r="G10" s="74"/>
      <c r="H10" s="74"/>
      <c r="I10" s="74"/>
      <c r="J10" s="74"/>
      <c r="K10" s="74"/>
    </row>
    <row r="11">
      <c r="A11" s="74"/>
      <c r="B11" s="74"/>
      <c r="C11" s="74"/>
      <c r="D11" s="74"/>
      <c r="E11" s="74"/>
      <c r="F11" s="74"/>
      <c r="G11" s="74"/>
      <c r="H11" s="74"/>
      <c r="I11" s="74"/>
      <c r="J11" s="74"/>
      <c r="K11" s="74"/>
    </row>
    <row r="12">
      <c r="A12" s="74"/>
      <c r="B12" s="74"/>
      <c r="C12" s="74"/>
      <c r="D12" s="74"/>
      <c r="E12" s="74"/>
      <c r="F12" s="74"/>
      <c r="G12" s="74"/>
      <c r="H12" s="74"/>
      <c r="I12" s="74"/>
      <c r="J12" s="74"/>
      <c r="K12" s="74"/>
    </row>
    <row r="13">
      <c r="A13" s="74"/>
      <c r="B13" s="74"/>
      <c r="C13" s="74"/>
      <c r="D13" s="74"/>
      <c r="E13" s="74"/>
      <c r="F13" s="74"/>
      <c r="G13" s="74"/>
      <c r="H13" s="74"/>
      <c r="I13" s="74"/>
      <c r="J13" s="74"/>
      <c r="K13" s="74"/>
    </row>
    <row r="14">
      <c r="A14" s="74"/>
      <c r="B14" s="74"/>
      <c r="C14" s="74"/>
      <c r="D14" s="74"/>
      <c r="E14" s="74"/>
      <c r="F14" s="74"/>
      <c r="G14" s="74"/>
      <c r="H14" s="74"/>
      <c r="I14" s="74"/>
      <c r="J14" s="74"/>
      <c r="K14" s="74"/>
    </row>
    <row r="15">
      <c r="A15" s="74"/>
      <c r="B15" s="74"/>
      <c r="C15" s="74"/>
      <c r="D15" s="74"/>
      <c r="E15" s="74"/>
      <c r="F15" s="74"/>
      <c r="G15" s="74"/>
      <c r="H15" s="74"/>
      <c r="I15" s="74"/>
      <c r="J15" s="74"/>
      <c r="K15" s="74"/>
    </row>
    <row r="16">
      <c r="A16" s="74"/>
      <c r="B16" s="74"/>
      <c r="C16" s="74"/>
      <c r="D16" s="74"/>
      <c r="E16" s="74"/>
      <c r="F16" s="74"/>
      <c r="G16" s="74"/>
      <c r="H16" s="74"/>
      <c r="I16" s="74"/>
      <c r="J16" s="74"/>
      <c r="K16" s="74"/>
    </row>
    <row r="17">
      <c r="A17" s="74"/>
      <c r="B17" s="74"/>
      <c r="C17" s="74"/>
      <c r="D17" s="74"/>
      <c r="E17" s="74"/>
      <c r="F17" s="74"/>
      <c r="G17" s="74"/>
      <c r="H17" s="74"/>
      <c r="I17" s="74"/>
      <c r="J17" s="74"/>
      <c r="K17" s="74"/>
    </row>
    <row r="18">
      <c r="A18" s="74"/>
      <c r="B18" s="74"/>
      <c r="C18" s="74"/>
      <c r="D18" s="74"/>
      <c r="E18" s="74"/>
      <c r="F18" s="74"/>
      <c r="G18" s="74"/>
      <c r="H18" s="74"/>
      <c r="I18" s="74"/>
      <c r="J18" s="74"/>
      <c r="K18" s="74"/>
    </row>
    <row r="19">
      <c r="A19" s="74"/>
      <c r="B19" s="74"/>
      <c r="C19" s="74"/>
      <c r="D19" s="74"/>
      <c r="E19" s="74"/>
      <c r="F19" s="74"/>
      <c r="G19" s="74"/>
      <c r="H19" s="74"/>
      <c r="I19" s="74"/>
      <c r="J19" s="74"/>
      <c r="K19" s="74"/>
    </row>
    <row r="20">
      <c r="A20" s="74"/>
      <c r="B20" s="74"/>
      <c r="C20" s="74"/>
      <c r="D20" s="74"/>
      <c r="E20" s="74"/>
      <c r="F20" s="74"/>
      <c r="G20" s="74"/>
      <c r="H20" s="74"/>
      <c r="I20" s="74"/>
      <c r="J20" s="74"/>
      <c r="K20" s="74"/>
    </row>
    <row r="21">
      <c r="A21" s="74"/>
      <c r="B21" s="74"/>
      <c r="C21" s="74"/>
      <c r="D21" s="74"/>
      <c r="E21" s="74"/>
      <c r="F21" s="74"/>
      <c r="G21" s="74"/>
      <c r="H21" s="74"/>
      <c r="I21" s="74"/>
      <c r="J21" s="74"/>
      <c r="K21" s="74"/>
    </row>
    <row r="22">
      <c r="A22" s="74"/>
      <c r="B22" s="74"/>
      <c r="C22" s="74"/>
      <c r="D22" s="74"/>
      <c r="E22" s="74"/>
      <c r="F22" s="74"/>
      <c r="G22" s="74"/>
      <c r="H22" s="74"/>
      <c r="I22" s="74"/>
      <c r="J22" s="74"/>
      <c r="K22" s="74"/>
    </row>
    <row r="23">
      <c r="A23" s="74"/>
      <c r="B23" s="74"/>
      <c r="C23" s="74"/>
      <c r="D23" s="74"/>
      <c r="E23" s="74"/>
      <c r="F23" s="74"/>
      <c r="G23" s="74"/>
      <c r="H23" s="74"/>
      <c r="I23" s="74"/>
      <c r="J23" s="74"/>
      <c r="K23" s="74"/>
    </row>
    <row r="24">
      <c r="A24" s="74"/>
      <c r="B24" s="74"/>
      <c r="C24" s="74"/>
      <c r="D24" s="74"/>
      <c r="E24" s="74"/>
      <c r="F24" s="74"/>
      <c r="G24" s="74"/>
      <c r="H24" s="74"/>
      <c r="I24" s="74"/>
      <c r="J24" s="74"/>
      <c r="K24" s="74"/>
    </row>
    <row r="25">
      <c r="A25" s="74"/>
      <c r="B25" s="74"/>
      <c r="C25" s="74"/>
      <c r="D25" s="74"/>
      <c r="E25" s="74"/>
      <c r="F25" s="74"/>
      <c r="G25" s="74"/>
      <c r="H25" s="74"/>
      <c r="I25" s="74"/>
      <c r="J25" s="74"/>
      <c r="K25" s="74"/>
    </row>
    <row r="26">
      <c r="A26" s="74"/>
      <c r="B26" s="74"/>
      <c r="C26" s="74"/>
      <c r="D26" s="74"/>
      <c r="E26" s="74"/>
      <c r="F26" s="74"/>
      <c r="G26" s="74"/>
      <c r="H26" s="74"/>
      <c r="I26" s="74"/>
      <c r="J26" s="74"/>
      <c r="K26" s="74"/>
    </row>
    <row r="27">
      <c r="A27" s="74"/>
      <c r="B27" s="74"/>
      <c r="C27" s="74"/>
      <c r="D27" s="74"/>
      <c r="E27" s="74"/>
      <c r="F27" s="74"/>
      <c r="G27" s="74"/>
      <c r="H27" s="74"/>
      <c r="I27" s="74"/>
      <c r="J27" s="74"/>
      <c r="K27" s="74"/>
    </row>
    <row r="28">
      <c r="A28" s="74"/>
      <c r="B28" s="74"/>
      <c r="C28" s="74"/>
      <c r="D28" s="74"/>
      <c r="E28" s="74"/>
      <c r="F28" s="74"/>
      <c r="G28" s="74"/>
      <c r="H28" s="74"/>
      <c r="I28" s="74"/>
      <c r="J28" s="74"/>
      <c r="K28" s="74"/>
    </row>
    <row r="29">
      <c r="A29" s="74"/>
      <c r="B29" s="74"/>
      <c r="C29" s="74"/>
      <c r="D29" s="74"/>
      <c r="E29" s="74"/>
      <c r="F29" s="74"/>
      <c r="G29" s="74"/>
      <c r="H29" s="74"/>
      <c r="I29" s="74"/>
      <c r="J29" s="74"/>
      <c r="K29" s="74"/>
    </row>
    <row r="30">
      <c r="A30" s="74"/>
      <c r="B30" s="74"/>
      <c r="C30" s="74"/>
      <c r="D30" s="74"/>
      <c r="E30" s="74"/>
      <c r="F30" s="74"/>
      <c r="G30" s="74"/>
      <c r="H30" s="74"/>
      <c r="I30" s="74"/>
      <c r="J30" s="74"/>
      <c r="K30" s="74"/>
    </row>
    <row r="31">
      <c r="A31" s="74"/>
      <c r="B31" s="74"/>
      <c r="C31" s="74"/>
      <c r="D31" s="74"/>
      <c r="E31" s="74"/>
      <c r="F31" s="74"/>
      <c r="G31" s="74"/>
      <c r="H31" s="74"/>
      <c r="I31" s="74"/>
      <c r="J31" s="74"/>
      <c r="K31" s="74"/>
    </row>
    <row r="32">
      <c r="A32" s="74"/>
      <c r="B32" s="74"/>
      <c r="C32" s="74"/>
      <c r="D32" s="74"/>
      <c r="E32" s="74"/>
      <c r="F32" s="74"/>
      <c r="G32" s="74"/>
      <c r="H32" s="74"/>
      <c r="I32" s="74"/>
      <c r="J32" s="74"/>
      <c r="K32" s="74"/>
    </row>
    <row r="33">
      <c r="A33" s="74"/>
      <c r="B33" s="74"/>
      <c r="C33" s="74"/>
      <c r="D33" s="74"/>
      <c r="E33" s="74"/>
      <c r="F33" s="74"/>
      <c r="G33" s="74"/>
      <c r="H33" s="74"/>
      <c r="I33" s="74"/>
      <c r="J33" s="74"/>
      <c r="K33" s="74"/>
    </row>
    <row r="34">
      <c r="A34" s="74"/>
      <c r="B34" s="74"/>
      <c r="C34" s="74"/>
      <c r="D34" s="74"/>
      <c r="E34" s="74"/>
      <c r="F34" s="74"/>
      <c r="G34" s="74"/>
      <c r="H34" s="74"/>
      <c r="I34" s="74"/>
      <c r="J34" s="74"/>
      <c r="K34" s="74"/>
    </row>
    <row r="35">
      <c r="A35" s="74"/>
      <c r="B35" s="74"/>
      <c r="C35" s="74"/>
      <c r="D35" s="74"/>
      <c r="E35" s="74"/>
      <c r="F35" s="74"/>
      <c r="G35" s="74"/>
      <c r="H35" s="74"/>
      <c r="I35" s="74"/>
      <c r="J35" s="74"/>
      <c r="K35" s="74"/>
    </row>
    <row r="36">
      <c r="A36" s="74"/>
      <c r="B36" s="74"/>
      <c r="C36" s="74"/>
      <c r="D36" s="74"/>
      <c r="E36" s="74"/>
      <c r="F36" s="74"/>
      <c r="G36" s="74"/>
      <c r="H36" s="74"/>
      <c r="I36" s="74"/>
      <c r="J36" s="74"/>
      <c r="K36" s="74"/>
    </row>
    <row r="37">
      <c r="A37" s="74"/>
      <c r="B37" s="74"/>
      <c r="C37" s="74"/>
      <c r="D37" s="74"/>
      <c r="E37" s="74"/>
      <c r="F37" s="74"/>
      <c r="G37" s="74"/>
      <c r="H37" s="74"/>
      <c r="I37" s="74"/>
      <c r="J37" s="74"/>
      <c r="K37" s="74"/>
    </row>
    <row r="38">
      <c r="A38" s="74"/>
      <c r="B38" s="74"/>
      <c r="C38" s="74"/>
      <c r="D38" s="74"/>
      <c r="E38" s="74"/>
      <c r="F38" s="74"/>
      <c r="G38" s="74"/>
      <c r="H38" s="74"/>
      <c r="I38" s="74"/>
      <c r="J38" s="74"/>
      <c r="K38" s="74"/>
    </row>
    <row r="39">
      <c r="A39" s="74"/>
      <c r="B39" s="74"/>
      <c r="C39" s="74"/>
      <c r="D39" s="74"/>
      <c r="E39" s="74"/>
      <c r="F39" s="74"/>
      <c r="G39" s="74"/>
      <c r="H39" s="74"/>
      <c r="I39" s="74"/>
      <c r="J39" s="74"/>
      <c r="K39" s="74"/>
    </row>
    <row r="40">
      <c r="A40" s="74"/>
      <c r="B40" s="74"/>
      <c r="C40" s="74"/>
      <c r="D40" s="74"/>
      <c r="E40" s="74"/>
      <c r="F40" s="74"/>
      <c r="G40" s="74"/>
      <c r="H40" s="74"/>
      <c r="I40" s="74"/>
      <c r="J40" s="74"/>
      <c r="K40" s="74"/>
    </row>
    <row r="41">
      <c r="A41" s="74"/>
      <c r="B41" s="74"/>
      <c r="C41" s="74"/>
      <c r="D41" s="74"/>
      <c r="E41" s="74"/>
      <c r="F41" s="74"/>
      <c r="G41" s="74"/>
      <c r="H41" s="74"/>
      <c r="I41" s="74"/>
      <c r="J41" s="74"/>
      <c r="K41" s="74"/>
    </row>
    <row r="42">
      <c r="A42" s="74"/>
      <c r="B42" s="74"/>
      <c r="C42" s="74"/>
      <c r="D42" s="74"/>
      <c r="E42" s="74"/>
      <c r="F42" s="74"/>
      <c r="G42" s="74"/>
      <c r="H42" s="74"/>
      <c r="I42" s="74"/>
      <c r="J42" s="74"/>
      <c r="K42" s="74"/>
    </row>
    <row r="43">
      <c r="A43" s="74"/>
      <c r="B43" s="74"/>
      <c r="C43" s="74"/>
      <c r="D43" s="74"/>
      <c r="E43" s="74"/>
      <c r="F43" s="74"/>
      <c r="G43" s="74"/>
      <c r="H43" s="74"/>
      <c r="I43" s="74"/>
      <c r="J43" s="74"/>
      <c r="K43" s="74"/>
    </row>
    <row r="44">
      <c r="A44" s="74"/>
      <c r="B44" s="74"/>
      <c r="C44" s="74"/>
      <c r="D44" s="74"/>
      <c r="E44" s="74"/>
      <c r="F44" s="74"/>
      <c r="G44" s="74"/>
      <c r="H44" s="74"/>
      <c r="I44" s="74"/>
      <c r="J44" s="74"/>
      <c r="K44" s="74"/>
    </row>
    <row r="45">
      <c r="A45" s="74"/>
      <c r="B45" s="74"/>
      <c r="C45" s="74"/>
      <c r="D45" s="74"/>
      <c r="E45" s="74"/>
      <c r="F45" s="74"/>
      <c r="G45" s="74"/>
      <c r="H45" s="74"/>
      <c r="I45" s="74"/>
      <c r="J45" s="74"/>
      <c r="K45" s="74"/>
    </row>
    <row r="46">
      <c r="A46" s="74"/>
      <c r="B46" s="74"/>
      <c r="C46" s="74"/>
      <c r="D46" s="74"/>
      <c r="E46" s="74"/>
      <c r="F46" s="74"/>
      <c r="G46" s="74"/>
      <c r="H46" s="74"/>
      <c r="I46" s="74"/>
      <c r="J46" s="74"/>
      <c r="K46" s="74"/>
    </row>
    <row r="47">
      <c r="A47" s="74"/>
      <c r="B47" s="74"/>
      <c r="C47" s="74"/>
      <c r="D47" s="74"/>
      <c r="E47" s="74"/>
      <c r="F47" s="74"/>
      <c r="G47" s="74"/>
      <c r="H47" s="74"/>
      <c r="I47" s="74"/>
      <c r="J47" s="74"/>
      <c r="K47" s="74"/>
    </row>
    <row r="48">
      <c r="A48" s="74"/>
      <c r="B48" s="74"/>
      <c r="C48" s="74"/>
      <c r="D48" s="74"/>
      <c r="E48" s="74"/>
      <c r="F48" s="74"/>
      <c r="G48" s="74"/>
      <c r="H48" s="74"/>
      <c r="I48" s="74"/>
      <c r="J48" s="74"/>
      <c r="K48" s="74"/>
    </row>
    <row r="49">
      <c r="A49" s="74"/>
      <c r="B49" s="74"/>
      <c r="C49" s="74"/>
      <c r="D49" s="74"/>
      <c r="E49" s="74"/>
      <c r="F49" s="74"/>
      <c r="G49" s="74"/>
      <c r="H49" s="74"/>
      <c r="I49" s="74"/>
      <c r="J49" s="74"/>
      <c r="K49" s="74"/>
    </row>
    <row r="50">
      <c r="A50" s="74"/>
      <c r="B50" s="74"/>
      <c r="C50" s="74"/>
      <c r="D50" s="74"/>
      <c r="E50" s="74"/>
      <c r="F50" s="74"/>
      <c r="G50" s="74"/>
      <c r="H50" s="74"/>
      <c r="I50" s="74"/>
      <c r="J50" s="74"/>
      <c r="K50" s="74"/>
    </row>
    <row r="51">
      <c r="A51" s="74"/>
      <c r="B51" s="74"/>
      <c r="C51" s="74"/>
      <c r="D51" s="74"/>
      <c r="E51" s="74"/>
      <c r="F51" s="74"/>
      <c r="G51" s="74"/>
      <c r="H51" s="74"/>
      <c r="I51" s="74"/>
      <c r="J51" s="74"/>
      <c r="K51" s="74"/>
    </row>
    <row r="52">
      <c r="A52" s="74"/>
      <c r="B52" s="74"/>
      <c r="C52" s="74"/>
      <c r="D52" s="74"/>
      <c r="E52" s="74"/>
      <c r="F52" s="74"/>
      <c r="G52" s="74"/>
      <c r="H52" s="74"/>
      <c r="I52" s="74"/>
      <c r="J52" s="74"/>
      <c r="K52" s="74"/>
    </row>
    <row r="53">
      <c r="A53" s="74"/>
      <c r="B53" s="74"/>
      <c r="C53" s="74"/>
      <c r="D53" s="74"/>
      <c r="E53" s="74"/>
      <c r="F53" s="74"/>
      <c r="G53" s="74"/>
      <c r="H53" s="74"/>
      <c r="I53" s="74"/>
      <c r="J53" s="74"/>
      <c r="K53" s="74"/>
    </row>
    <row r="54">
      <c r="A54" s="74"/>
      <c r="B54" s="74"/>
      <c r="C54" s="74"/>
      <c r="D54" s="74"/>
      <c r="E54" s="74"/>
      <c r="F54" s="74"/>
      <c r="G54" s="74"/>
      <c r="H54" s="74"/>
      <c r="I54" s="74"/>
      <c r="J54" s="74"/>
      <c r="K54" s="74"/>
    </row>
    <row r="55">
      <c r="A55" s="74"/>
      <c r="B55" s="74"/>
      <c r="C55" s="74"/>
      <c r="D55" s="74"/>
      <c r="E55" s="74"/>
      <c r="F55" s="74"/>
      <c r="G55" s="74"/>
      <c r="H55" s="74"/>
      <c r="I55" s="74"/>
      <c r="J55" s="74"/>
      <c r="K55" s="74"/>
    </row>
    <row r="56">
      <c r="A56" s="74"/>
      <c r="B56" s="74"/>
      <c r="C56" s="74"/>
      <c r="D56" s="74"/>
      <c r="E56" s="74"/>
      <c r="F56" s="74"/>
      <c r="G56" s="74"/>
      <c r="H56" s="74"/>
      <c r="I56" s="74"/>
      <c r="J56" s="74"/>
      <c r="K56" s="74"/>
    </row>
    <row r="57">
      <c r="A57" s="74"/>
      <c r="B57" s="74"/>
      <c r="C57" s="74"/>
      <c r="D57" s="74"/>
      <c r="E57" s="74"/>
      <c r="F57" s="74"/>
      <c r="G57" s="74"/>
      <c r="H57" s="74"/>
      <c r="I57" s="74"/>
      <c r="J57" s="74"/>
      <c r="K57" s="74"/>
    </row>
    <row r="58">
      <c r="A58" s="74"/>
      <c r="B58" s="74"/>
      <c r="C58" s="74"/>
      <c r="D58" s="74"/>
      <c r="E58" s="74"/>
      <c r="F58" s="74"/>
      <c r="G58" s="74"/>
      <c r="H58" s="74"/>
      <c r="I58" s="74"/>
      <c r="J58" s="74"/>
      <c r="K58" s="74"/>
    </row>
    <row r="59">
      <c r="A59" s="74"/>
      <c r="B59" s="74"/>
      <c r="C59" s="74"/>
      <c r="D59" s="74"/>
      <c r="E59" s="74"/>
      <c r="F59" s="74"/>
      <c r="G59" s="74"/>
      <c r="H59" s="74"/>
      <c r="I59" s="74"/>
      <c r="J59" s="74"/>
      <c r="K59" s="74"/>
    </row>
    <row r="60">
      <c r="A60" s="74"/>
      <c r="B60" s="74"/>
      <c r="C60" s="74"/>
      <c r="D60" s="74"/>
      <c r="E60" s="74"/>
      <c r="F60" s="74"/>
      <c r="G60" s="74"/>
      <c r="H60" s="74"/>
      <c r="I60" s="74"/>
      <c r="J60" s="74"/>
      <c r="K60" s="74"/>
    </row>
    <row r="61">
      <c r="A61" s="74"/>
      <c r="B61" s="74"/>
      <c r="C61" s="74"/>
      <c r="D61" s="74"/>
      <c r="E61" s="74"/>
      <c r="F61" s="74"/>
      <c r="G61" s="74"/>
      <c r="H61" s="74"/>
      <c r="I61" s="74"/>
      <c r="J61" s="74"/>
      <c r="K61" s="74"/>
    </row>
    <row r="62">
      <c r="A62" s="74"/>
      <c r="B62" s="74"/>
      <c r="C62" s="74"/>
      <c r="D62" s="74"/>
      <c r="E62" s="74"/>
      <c r="F62" s="74"/>
      <c r="G62" s="74"/>
      <c r="H62" s="74"/>
      <c r="I62" s="74"/>
      <c r="J62" s="74"/>
      <c r="K62" s="74"/>
    </row>
    <row r="63">
      <c r="A63" s="74"/>
      <c r="B63" s="74"/>
      <c r="C63" s="74"/>
      <c r="D63" s="74"/>
      <c r="E63" s="74"/>
      <c r="F63" s="74"/>
      <c r="G63" s="74"/>
      <c r="H63" s="74"/>
      <c r="I63" s="74"/>
      <c r="J63" s="74"/>
      <c r="K63" s="74"/>
    </row>
    <row r="64">
      <c r="A64" s="74"/>
      <c r="B64" s="74"/>
      <c r="C64" s="74"/>
      <c r="D64" s="74"/>
      <c r="E64" s="74"/>
      <c r="F64" s="74"/>
      <c r="G64" s="74"/>
      <c r="H64" s="74"/>
      <c r="I64" s="74"/>
      <c r="J64" s="74"/>
      <c r="K64" s="74"/>
    </row>
    <row r="65">
      <c r="A65" s="74"/>
      <c r="B65" s="74"/>
      <c r="C65" s="74"/>
      <c r="D65" s="74"/>
      <c r="E65" s="74"/>
      <c r="F65" s="74"/>
      <c r="G65" s="74"/>
      <c r="H65" s="74"/>
      <c r="I65" s="74"/>
      <c r="J65" s="74"/>
      <c r="K65" s="74"/>
    </row>
    <row r="66">
      <c r="A66" s="74"/>
      <c r="B66" s="74"/>
      <c r="C66" s="74"/>
      <c r="D66" s="74"/>
      <c r="E66" s="74"/>
      <c r="F66" s="74"/>
      <c r="G66" s="74"/>
      <c r="H66" s="74"/>
      <c r="I66" s="74"/>
      <c r="J66" s="74"/>
      <c r="K66" s="74"/>
    </row>
    <row r="67">
      <c r="A67" s="74"/>
      <c r="B67" s="74"/>
      <c r="C67" s="74"/>
      <c r="D67" s="74"/>
      <c r="E67" s="74"/>
      <c r="F67" s="74"/>
      <c r="G67" s="74"/>
      <c r="H67" s="74"/>
      <c r="I67" s="74"/>
      <c r="J67" s="74"/>
      <c r="K67" s="74"/>
    </row>
    <row r="68">
      <c r="A68" s="74"/>
      <c r="B68" s="74"/>
      <c r="C68" s="74"/>
      <c r="D68" s="74"/>
      <c r="E68" s="74"/>
      <c r="F68" s="74"/>
      <c r="G68" s="74"/>
      <c r="H68" s="74"/>
      <c r="I68" s="74"/>
      <c r="J68" s="74"/>
      <c r="K68" s="74"/>
    </row>
    <row r="69">
      <c r="A69" s="74"/>
      <c r="B69" s="74"/>
      <c r="C69" s="74"/>
      <c r="D69" s="74"/>
      <c r="E69" s="74"/>
      <c r="F69" s="74"/>
      <c r="G69" s="74"/>
      <c r="H69" s="74"/>
      <c r="I69" s="74"/>
      <c r="J69" s="74"/>
      <c r="K69" s="74"/>
    </row>
    <row r="70">
      <c r="A70" s="74"/>
      <c r="B70" s="74"/>
      <c r="C70" s="74"/>
      <c r="D70" s="74"/>
      <c r="E70" s="74"/>
      <c r="F70" s="74"/>
      <c r="G70" s="74"/>
      <c r="H70" s="74"/>
      <c r="I70" s="74"/>
      <c r="J70" s="74"/>
      <c r="K70" s="74"/>
    </row>
    <row r="71">
      <c r="A71" s="74"/>
      <c r="B71" s="74"/>
      <c r="C71" s="74"/>
      <c r="D71" s="74"/>
      <c r="E71" s="74"/>
      <c r="F71" s="74"/>
      <c r="G71" s="74"/>
      <c r="H71" s="74"/>
      <c r="I71" s="74"/>
      <c r="J71" s="74"/>
      <c r="K71" s="74"/>
    </row>
    <row r="72">
      <c r="A72" s="74"/>
      <c r="B72" s="74"/>
      <c r="C72" s="74"/>
      <c r="D72" s="74"/>
      <c r="E72" s="74"/>
      <c r="F72" s="74"/>
      <c r="G72" s="74"/>
      <c r="H72" s="74"/>
      <c r="I72" s="74"/>
      <c r="J72" s="74"/>
      <c r="K72" s="74"/>
    </row>
    <row r="73">
      <c r="A73" s="74"/>
      <c r="B73" s="74"/>
      <c r="C73" s="74"/>
      <c r="D73" s="74"/>
      <c r="E73" s="74"/>
      <c r="F73" s="74"/>
      <c r="G73" s="74"/>
      <c r="H73" s="74"/>
      <c r="I73" s="74"/>
      <c r="J73" s="74"/>
      <c r="K73" s="74"/>
    </row>
    <row r="74">
      <c r="A74" s="74"/>
      <c r="B74" s="74"/>
      <c r="C74" s="74"/>
      <c r="D74" s="74"/>
      <c r="E74" s="74"/>
      <c r="F74" s="74"/>
      <c r="G74" s="74"/>
      <c r="H74" s="74"/>
      <c r="I74" s="74"/>
      <c r="J74" s="74"/>
      <c r="K74" s="74"/>
    </row>
    <row r="75">
      <c r="A75" s="74"/>
      <c r="B75" s="74"/>
      <c r="C75" s="74"/>
      <c r="D75" s="74"/>
      <c r="E75" s="74"/>
      <c r="F75" s="74"/>
      <c r="G75" s="74"/>
      <c r="H75" s="74"/>
      <c r="I75" s="74"/>
      <c r="J75" s="74"/>
      <c r="K75" s="74"/>
    </row>
    <row r="76">
      <c r="A76" s="74"/>
      <c r="B76" s="74"/>
      <c r="C76" s="74"/>
      <c r="D76" s="74"/>
      <c r="E76" s="74"/>
      <c r="F76" s="74"/>
      <c r="G76" s="74"/>
      <c r="H76" s="74"/>
      <c r="I76" s="74"/>
      <c r="J76" s="74"/>
      <c r="K76" s="74"/>
    </row>
    <row r="77">
      <c r="A77" s="74"/>
      <c r="B77" s="74"/>
      <c r="C77" s="74"/>
      <c r="D77" s="74"/>
      <c r="E77" s="74"/>
      <c r="F77" s="74"/>
      <c r="G77" s="74"/>
      <c r="H77" s="74"/>
      <c r="I77" s="74"/>
      <c r="J77" s="74"/>
      <c r="K77" s="74"/>
    </row>
    <row r="78">
      <c r="A78" s="74"/>
      <c r="B78" s="74"/>
      <c r="C78" s="74"/>
      <c r="D78" s="74"/>
      <c r="E78" s="74"/>
      <c r="F78" s="74"/>
      <c r="G78" s="74"/>
      <c r="H78" s="74"/>
      <c r="I78" s="74"/>
      <c r="J78" s="74"/>
      <c r="K78" s="74"/>
    </row>
    <row r="79">
      <c r="A79" s="74"/>
      <c r="B79" s="74"/>
      <c r="C79" s="74"/>
      <c r="D79" s="74"/>
      <c r="E79" s="74"/>
      <c r="F79" s="74"/>
      <c r="G79" s="74"/>
      <c r="H79" s="74"/>
      <c r="I79" s="74"/>
      <c r="J79" s="74"/>
      <c r="K79" s="74"/>
    </row>
    <row r="80">
      <c r="A80" s="74"/>
      <c r="B80" s="74"/>
      <c r="C80" s="74"/>
      <c r="D80" s="74"/>
      <c r="E80" s="74"/>
      <c r="F80" s="74"/>
      <c r="G80" s="74"/>
      <c r="H80" s="74"/>
      <c r="I80" s="74"/>
      <c r="J80" s="74"/>
      <c r="K80" s="74"/>
    </row>
    <row r="81">
      <c r="A81" s="74"/>
      <c r="B81" s="74"/>
      <c r="C81" s="74"/>
      <c r="D81" s="74"/>
      <c r="E81" s="74"/>
      <c r="F81" s="74"/>
      <c r="G81" s="74"/>
      <c r="H81" s="74"/>
      <c r="I81" s="74"/>
      <c r="J81" s="74"/>
      <c r="K81" s="74"/>
    </row>
    <row r="82">
      <c r="A82" s="74"/>
      <c r="B82" s="74"/>
      <c r="C82" s="74"/>
      <c r="D82" s="74"/>
      <c r="E82" s="74"/>
      <c r="F82" s="74"/>
      <c r="G82" s="74"/>
      <c r="H82" s="74"/>
      <c r="I82" s="74"/>
      <c r="J82" s="74"/>
      <c r="K82" s="74"/>
    </row>
    <row r="83">
      <c r="A83" s="74"/>
      <c r="B83" s="74"/>
      <c r="C83" s="74"/>
      <c r="D83" s="74"/>
      <c r="E83" s="74"/>
      <c r="F83" s="74"/>
      <c r="G83" s="74"/>
      <c r="H83" s="74"/>
      <c r="I83" s="74"/>
      <c r="J83" s="74"/>
      <c r="K83" s="74"/>
    </row>
    <row r="84">
      <c r="A84" s="74"/>
      <c r="B84" s="74"/>
      <c r="C84" s="74"/>
      <c r="D84" s="74"/>
      <c r="E84" s="74"/>
      <c r="F84" s="74"/>
      <c r="G84" s="74"/>
      <c r="H84" s="74"/>
      <c r="I84" s="74"/>
      <c r="J84" s="74"/>
      <c r="K84" s="74"/>
    </row>
    <row r="85">
      <c r="A85" s="74"/>
      <c r="B85" s="74"/>
      <c r="C85" s="74"/>
      <c r="D85" s="74"/>
      <c r="E85" s="74"/>
      <c r="F85" s="74"/>
      <c r="G85" s="74"/>
      <c r="H85" s="74"/>
      <c r="I85" s="74"/>
      <c r="J85" s="74"/>
      <c r="K85" s="74"/>
    </row>
    <row r="86">
      <c r="A86" s="74"/>
      <c r="B86" s="74"/>
      <c r="C86" s="74"/>
      <c r="D86" s="74"/>
      <c r="E86" s="74"/>
      <c r="F86" s="74"/>
      <c r="G86" s="74"/>
      <c r="H86" s="74"/>
      <c r="I86" s="74"/>
      <c r="J86" s="74"/>
      <c r="K86" s="74"/>
    </row>
    <row r="87">
      <c r="A87" s="74"/>
      <c r="B87" s="74"/>
      <c r="C87" s="74"/>
      <c r="D87" s="74"/>
      <c r="E87" s="74"/>
      <c r="F87" s="74"/>
      <c r="G87" s="74"/>
      <c r="H87" s="74"/>
      <c r="I87" s="74"/>
      <c r="J87" s="74"/>
      <c r="K87" s="74"/>
    </row>
    <row r="88">
      <c r="A88" s="74"/>
      <c r="B88" s="74"/>
      <c r="C88" s="74"/>
      <c r="D88" s="74"/>
      <c r="E88" s="74"/>
      <c r="F88" s="74"/>
      <c r="G88" s="74"/>
      <c r="H88" s="74"/>
      <c r="I88" s="74"/>
      <c r="J88" s="74"/>
      <c r="K88" s="74"/>
    </row>
    <row r="89">
      <c r="A89" s="74"/>
      <c r="B89" s="74"/>
      <c r="C89" s="74"/>
      <c r="D89" s="74"/>
      <c r="E89" s="74"/>
      <c r="F89" s="74"/>
      <c r="G89" s="74"/>
      <c r="H89" s="74"/>
      <c r="I89" s="74"/>
      <c r="J89" s="74"/>
      <c r="K89" s="74"/>
    </row>
    <row r="90">
      <c r="A90" s="74"/>
      <c r="B90" s="74"/>
      <c r="C90" s="74"/>
      <c r="D90" s="74"/>
      <c r="E90" s="74"/>
      <c r="F90" s="74"/>
      <c r="G90" s="74"/>
      <c r="H90" s="74"/>
      <c r="I90" s="74"/>
      <c r="J90" s="74"/>
      <c r="K90" s="74"/>
    </row>
    <row r="91">
      <c r="A91" s="74"/>
      <c r="B91" s="74"/>
      <c r="C91" s="74"/>
      <c r="D91" s="74"/>
      <c r="E91" s="74"/>
      <c r="F91" s="74"/>
      <c r="G91" s="74"/>
      <c r="H91" s="74"/>
      <c r="I91" s="74"/>
      <c r="J91" s="74"/>
      <c r="K91" s="74"/>
    </row>
    <row r="92">
      <c r="A92" s="74"/>
      <c r="B92" s="74"/>
      <c r="C92" s="74"/>
      <c r="D92" s="74"/>
      <c r="E92" s="74"/>
      <c r="F92" s="74"/>
      <c r="G92" s="74"/>
      <c r="H92" s="74"/>
      <c r="I92" s="74"/>
      <c r="J92" s="74"/>
      <c r="K92" s="74"/>
    </row>
    <row r="93">
      <c r="A93" s="74"/>
      <c r="B93" s="74"/>
      <c r="C93" s="74"/>
      <c r="D93" s="74"/>
      <c r="E93" s="74"/>
      <c r="F93" s="74"/>
      <c r="G93" s="74"/>
      <c r="H93" s="74"/>
      <c r="I93" s="74"/>
      <c r="J93" s="74"/>
      <c r="K93" s="74"/>
    </row>
    <row r="94">
      <c r="A94" s="74"/>
      <c r="B94" s="74"/>
      <c r="C94" s="74"/>
      <c r="D94" s="74"/>
      <c r="E94" s="74"/>
      <c r="F94" s="74"/>
      <c r="G94" s="74"/>
      <c r="H94" s="74"/>
      <c r="I94" s="74"/>
      <c r="J94" s="74"/>
      <c r="K94" s="74"/>
    </row>
    <row r="95">
      <c r="A95" s="74"/>
      <c r="B95" s="74"/>
      <c r="C95" s="74"/>
      <c r="D95" s="74"/>
      <c r="E95" s="74"/>
      <c r="F95" s="74"/>
      <c r="G95" s="74"/>
      <c r="H95" s="74"/>
      <c r="I95" s="74"/>
      <c r="J95" s="74"/>
      <c r="K95" s="74"/>
    </row>
    <row r="96">
      <c r="A96" s="74"/>
      <c r="B96" s="74"/>
      <c r="C96" s="74"/>
      <c r="D96" s="74"/>
      <c r="E96" s="74"/>
      <c r="F96" s="74"/>
      <c r="G96" s="74"/>
      <c r="H96" s="74"/>
      <c r="I96" s="74"/>
      <c r="J96" s="74"/>
      <c r="K96" s="74"/>
    </row>
    <row r="97">
      <c r="A97" s="74"/>
      <c r="B97" s="74"/>
      <c r="C97" s="74"/>
      <c r="D97" s="74"/>
      <c r="E97" s="74"/>
      <c r="F97" s="74"/>
      <c r="G97" s="74"/>
      <c r="H97" s="74"/>
      <c r="I97" s="74"/>
      <c r="J97" s="74"/>
      <c r="K97" s="74"/>
    </row>
    <row r="98">
      <c r="A98" s="74"/>
      <c r="B98" s="74"/>
      <c r="C98" s="74"/>
      <c r="D98" s="74"/>
      <c r="E98" s="74"/>
      <c r="F98" s="74"/>
      <c r="G98" s="74"/>
      <c r="H98" s="74"/>
      <c r="I98" s="74"/>
      <c r="J98" s="74"/>
      <c r="K98" s="74"/>
    </row>
    <row r="99">
      <c r="A99" s="74"/>
      <c r="B99" s="74"/>
      <c r="C99" s="74"/>
      <c r="D99" s="74"/>
      <c r="E99" s="74"/>
      <c r="F99" s="74"/>
      <c r="G99" s="74"/>
      <c r="H99" s="74"/>
      <c r="I99" s="74"/>
      <c r="J99" s="74"/>
      <c r="K99" s="74"/>
    </row>
    <row r="100">
      <c r="A100" s="74"/>
      <c r="B100" s="74"/>
      <c r="C100" s="74"/>
      <c r="D100" s="74"/>
      <c r="E100" s="74"/>
      <c r="F100" s="74"/>
      <c r="G100" s="74"/>
      <c r="H100" s="74"/>
      <c r="I100" s="74"/>
      <c r="J100" s="74"/>
      <c r="K100" s="74"/>
    </row>
    <row r="101">
      <c r="A101" s="74"/>
      <c r="B101" s="74"/>
      <c r="C101" s="74"/>
      <c r="D101" s="74"/>
      <c r="E101" s="74"/>
      <c r="F101" s="74"/>
      <c r="G101" s="74"/>
      <c r="H101" s="74"/>
      <c r="I101" s="74"/>
      <c r="J101" s="74"/>
      <c r="K101" s="74"/>
    </row>
    <row r="102">
      <c r="A102" s="74"/>
      <c r="B102" s="74"/>
      <c r="C102" s="74"/>
      <c r="D102" s="74"/>
      <c r="E102" s="74"/>
      <c r="F102" s="74"/>
      <c r="G102" s="74"/>
      <c r="H102" s="74"/>
      <c r="I102" s="74"/>
      <c r="J102" s="74"/>
      <c r="K102" s="74"/>
    </row>
  </sheetData>
  <mergeCells count="1">
    <mergeCell ref="A1:K2"/>
  </mergeCell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4.43" defaultRowHeight="12.75"/>
  <cols>
    <col customWidth="1" min="1" max="1" width="17.29"/>
    <col customWidth="1" min="2" max="2" width="36.29"/>
    <col customWidth="1" min="3" max="3" width="10.57"/>
    <col customWidth="1" min="4" max="11" width="10.29"/>
    <col customWidth="1" min="12" max="16" width="10.43"/>
    <col customWidth="1" min="17" max="18" width="17.29"/>
    <col customWidth="1" min="19" max="19" width="10.43"/>
  </cols>
  <sheetData>
    <row r="1" ht="24.75" customHeight="1">
      <c r="A1" s="26" t="s">
        <v>14</v>
      </c>
      <c r="B1" s="28" t="s">
        <v>178</v>
      </c>
      <c r="C1" s="26" t="s">
        <v>204</v>
      </c>
      <c r="D1" s="30">
        <v>41274.0</v>
      </c>
      <c r="E1" s="30">
        <v>41305.0</v>
      </c>
      <c r="F1" s="30">
        <v>41333.0</v>
      </c>
      <c r="G1" s="30">
        <v>41364.0</v>
      </c>
      <c r="H1" s="30">
        <v>41394.0</v>
      </c>
      <c r="I1" s="30">
        <v>41425.0</v>
      </c>
      <c r="J1" s="30">
        <v>41455.0</v>
      </c>
      <c r="K1" s="30">
        <v>41486.0</v>
      </c>
      <c r="L1" s="30">
        <v>41517.0</v>
      </c>
      <c r="M1" s="30">
        <v>41547.0</v>
      </c>
      <c r="N1" s="30">
        <v>41577.0</v>
      </c>
      <c r="O1" s="30">
        <v>41608.0</v>
      </c>
      <c r="P1" s="30">
        <v>41639.0</v>
      </c>
      <c r="Q1" s="26" t="s">
        <v>205</v>
      </c>
      <c r="R1" s="32"/>
      <c r="S1" s="26" t="s">
        <v>207</v>
      </c>
    </row>
    <row r="2">
      <c r="A2" s="10" t="s">
        <v>208</v>
      </c>
      <c r="B2" s="34" t="s">
        <v>209</v>
      </c>
      <c r="C2" s="10" t="s">
        <v>211</v>
      </c>
      <c r="D2" s="36">
        <v>50.0</v>
      </c>
      <c r="E2" s="36">
        <v>100.0</v>
      </c>
      <c r="F2" s="36">
        <v>50.0</v>
      </c>
      <c r="G2" s="38"/>
      <c r="H2" s="38"/>
      <c r="R2" s="40"/>
      <c r="S2" s="41"/>
    </row>
    <row r="3">
      <c r="D3" s="38"/>
      <c r="E3" s="38"/>
      <c r="F3" s="38"/>
      <c r="G3" s="38"/>
      <c r="H3" s="38"/>
      <c r="R3" s="40"/>
      <c r="S3" s="41"/>
    </row>
    <row r="4">
      <c r="R4" s="40"/>
      <c r="S4" s="41"/>
    </row>
    <row r="5">
      <c r="D5" s="38"/>
      <c r="E5" s="38"/>
      <c r="F5" s="38"/>
      <c r="G5" s="38"/>
      <c r="H5" s="38"/>
      <c r="I5" s="38"/>
      <c r="R5" s="40"/>
      <c r="S5" s="41"/>
    </row>
    <row r="6">
      <c r="D6" s="38"/>
      <c r="E6" s="38"/>
      <c r="F6" s="38"/>
      <c r="G6" s="38"/>
      <c r="H6" s="38"/>
      <c r="I6" s="38"/>
      <c r="R6" s="40"/>
      <c r="S6" s="41"/>
    </row>
    <row r="7">
      <c r="D7" s="38"/>
      <c r="E7" s="38"/>
      <c r="F7" s="38"/>
      <c r="G7" s="38"/>
      <c r="H7" s="38"/>
      <c r="I7" s="38"/>
      <c r="R7" s="40"/>
      <c r="S7" s="41"/>
    </row>
    <row r="8">
      <c r="D8" s="38"/>
      <c r="E8" s="38"/>
      <c r="F8" s="38"/>
      <c r="G8" s="38"/>
      <c r="H8" s="38"/>
      <c r="I8" s="38"/>
      <c r="R8" s="40"/>
      <c r="S8" s="41"/>
    </row>
    <row r="9">
      <c r="D9" s="38"/>
      <c r="E9" s="38"/>
      <c r="F9" s="38"/>
      <c r="G9" s="38"/>
      <c r="H9" s="38"/>
      <c r="I9" s="38"/>
      <c r="R9" s="40"/>
      <c r="S9" s="41"/>
    </row>
    <row r="10">
      <c r="D10" s="38"/>
      <c r="E10" s="38"/>
      <c r="F10" s="38"/>
      <c r="G10" s="38"/>
      <c r="H10" s="38"/>
      <c r="I10" s="38"/>
      <c r="R10" s="40"/>
      <c r="S10" s="41"/>
    </row>
    <row r="11">
      <c r="D11" s="38"/>
      <c r="E11" s="38"/>
      <c r="F11" s="38"/>
      <c r="G11" s="38"/>
      <c r="H11" s="38"/>
      <c r="I11" s="38"/>
      <c r="R11" s="40"/>
      <c r="S11" s="41"/>
    </row>
    <row r="12">
      <c r="D12" s="38"/>
      <c r="E12" s="38"/>
      <c r="F12" s="38"/>
      <c r="G12" s="38"/>
      <c r="H12" s="38"/>
      <c r="I12" s="38"/>
      <c r="R12" s="40"/>
      <c r="S12" s="41"/>
    </row>
    <row r="13">
      <c r="D13" s="38"/>
      <c r="E13" s="38"/>
      <c r="F13" s="38"/>
      <c r="G13" s="38"/>
      <c r="H13" s="38"/>
      <c r="I13" s="38"/>
      <c r="R13" s="40"/>
      <c r="S13" s="41"/>
    </row>
    <row r="14">
      <c r="B14" s="44"/>
      <c r="D14" s="38"/>
      <c r="E14" s="38"/>
      <c r="F14" s="38"/>
      <c r="G14" s="38"/>
      <c r="H14" s="38"/>
      <c r="I14" s="38"/>
      <c r="R14" s="40"/>
      <c r="S14" s="41"/>
    </row>
    <row r="15">
      <c r="D15" s="38"/>
      <c r="E15" s="38"/>
      <c r="F15" s="38"/>
      <c r="G15" s="38"/>
      <c r="H15" s="38"/>
      <c r="I15" s="38"/>
      <c r="R15" s="40"/>
      <c r="S15" s="41"/>
    </row>
    <row r="16">
      <c r="D16" s="38"/>
      <c r="E16" s="38"/>
      <c r="F16" s="38"/>
      <c r="G16" s="38"/>
      <c r="H16" s="38"/>
      <c r="I16" s="38"/>
      <c r="R16" s="40"/>
      <c r="S16" s="41"/>
    </row>
    <row r="17">
      <c r="D17" s="38"/>
      <c r="E17" s="38"/>
      <c r="F17" s="38"/>
      <c r="G17" s="38"/>
      <c r="H17" s="38"/>
      <c r="I17" s="38"/>
      <c r="R17" s="40"/>
      <c r="S17" s="41"/>
    </row>
    <row r="18">
      <c r="B18" s="44"/>
      <c r="D18" s="38"/>
      <c r="E18" s="38"/>
      <c r="F18" s="38"/>
      <c r="G18" s="38"/>
      <c r="H18" s="38"/>
      <c r="I18" s="38"/>
      <c r="R18" s="40"/>
      <c r="S18" s="41"/>
    </row>
    <row r="19">
      <c r="D19" s="38"/>
      <c r="E19" s="38"/>
      <c r="F19" s="38"/>
      <c r="G19" s="38"/>
      <c r="H19" s="38"/>
      <c r="I19" s="38"/>
      <c r="R19" s="40"/>
      <c r="S19" s="41"/>
    </row>
    <row r="20">
      <c r="D20" s="38"/>
      <c r="E20" s="38"/>
      <c r="F20" s="38"/>
      <c r="G20" s="38"/>
      <c r="H20" s="38"/>
      <c r="I20" s="38"/>
      <c r="R20" s="40"/>
      <c r="S20" s="41"/>
    </row>
    <row r="21">
      <c r="D21" s="38"/>
      <c r="E21" s="38"/>
      <c r="F21" s="38"/>
      <c r="G21" s="38"/>
      <c r="H21" s="38"/>
      <c r="I21" s="38"/>
      <c r="R21" s="40"/>
      <c r="S21" s="41"/>
    </row>
    <row r="22">
      <c r="D22" s="38"/>
      <c r="E22" s="38"/>
      <c r="F22" s="38"/>
      <c r="G22" s="38"/>
      <c r="H22" s="38"/>
      <c r="I22" s="38"/>
      <c r="R22" s="40"/>
      <c r="S22" s="41"/>
    </row>
    <row r="23">
      <c r="D23" s="38"/>
      <c r="E23" s="38"/>
      <c r="F23" s="38"/>
      <c r="G23" s="38"/>
      <c r="H23" s="38"/>
      <c r="I23" s="38"/>
      <c r="R23" s="40"/>
      <c r="S23" s="41"/>
    </row>
    <row r="24">
      <c r="D24" s="38"/>
      <c r="E24" s="38"/>
      <c r="F24" s="38"/>
      <c r="G24" s="38"/>
      <c r="H24" s="38"/>
      <c r="I24" s="38"/>
      <c r="R24" s="40"/>
      <c r="S24" s="41"/>
    </row>
    <row r="25">
      <c r="D25" s="38"/>
      <c r="E25" s="38"/>
      <c r="F25" s="38"/>
      <c r="G25" s="38"/>
      <c r="H25" s="38"/>
      <c r="I25" s="38"/>
      <c r="R25" s="40"/>
      <c r="S25" s="41"/>
    </row>
    <row r="26">
      <c r="B26" s="78"/>
      <c r="D26" s="38"/>
      <c r="E26" s="38"/>
      <c r="F26" s="38"/>
      <c r="G26" s="38"/>
      <c r="H26" s="38"/>
      <c r="I26" s="38"/>
      <c r="R26" s="40"/>
      <c r="S26" s="41"/>
    </row>
    <row r="27">
      <c r="B27" s="37"/>
      <c r="D27" s="38"/>
      <c r="E27" s="38"/>
      <c r="F27" s="38"/>
      <c r="G27" s="38"/>
      <c r="H27" s="38"/>
      <c r="I27" s="38"/>
      <c r="R27" s="40"/>
      <c r="S27" s="41"/>
    </row>
    <row r="28">
      <c r="D28" s="38"/>
      <c r="E28" s="38"/>
      <c r="F28" s="38"/>
      <c r="G28" s="38"/>
      <c r="H28" s="38"/>
      <c r="I28" s="38"/>
      <c r="R28" s="40"/>
      <c r="S28" s="41"/>
    </row>
    <row r="29">
      <c r="D29" s="38"/>
      <c r="E29" s="38"/>
      <c r="F29" s="38"/>
      <c r="G29" s="38"/>
      <c r="H29" s="38"/>
      <c r="I29" s="38"/>
      <c r="R29" s="40"/>
      <c r="S29" s="41"/>
    </row>
    <row r="30">
      <c r="D30" s="38"/>
      <c r="E30" s="38"/>
      <c r="F30" s="38"/>
      <c r="G30" s="38"/>
      <c r="H30" s="38"/>
      <c r="I30" s="38"/>
      <c r="R30" s="40"/>
      <c r="S30" s="41"/>
    </row>
    <row r="31">
      <c r="D31" s="38"/>
      <c r="E31" s="38"/>
      <c r="F31" s="38"/>
      <c r="G31" s="38"/>
      <c r="H31" s="38"/>
      <c r="I31" s="38"/>
      <c r="R31" s="40"/>
      <c r="S31" s="41"/>
    </row>
    <row r="32">
      <c r="D32" s="38"/>
      <c r="E32" s="38"/>
      <c r="F32" s="38"/>
      <c r="G32" s="38"/>
      <c r="H32" s="38"/>
      <c r="I32" s="38"/>
      <c r="R32" s="40"/>
      <c r="S32" s="41"/>
    </row>
    <row r="33">
      <c r="D33" s="38"/>
      <c r="E33" s="38"/>
      <c r="F33" s="38"/>
      <c r="G33" s="38"/>
      <c r="H33" s="38"/>
      <c r="I33" s="38"/>
      <c r="R33" s="40"/>
      <c r="S33" s="41"/>
    </row>
    <row r="34">
      <c r="D34" s="38"/>
      <c r="E34" s="38"/>
      <c r="F34" s="38"/>
      <c r="G34" s="38"/>
      <c r="H34" s="38"/>
      <c r="I34" s="38"/>
      <c r="R34" s="40"/>
      <c r="S34" s="41"/>
    </row>
    <row r="35">
      <c r="D35" s="38"/>
      <c r="E35" s="38"/>
      <c r="F35" s="38"/>
      <c r="G35" s="38"/>
      <c r="H35" s="38"/>
      <c r="I35" s="38"/>
      <c r="R35" s="40"/>
      <c r="S35" s="41"/>
    </row>
    <row r="36">
      <c r="D36" s="38"/>
      <c r="E36" s="38"/>
      <c r="F36" s="38"/>
      <c r="G36" s="38"/>
      <c r="H36" s="38"/>
      <c r="I36" s="38"/>
      <c r="R36" s="40"/>
      <c r="S36" s="41"/>
    </row>
    <row r="37">
      <c r="D37" s="38"/>
      <c r="E37" s="38"/>
      <c r="F37" s="38"/>
      <c r="G37" s="38"/>
      <c r="H37" s="38"/>
      <c r="I37" s="38"/>
      <c r="R37" s="40"/>
      <c r="S37" s="41"/>
    </row>
    <row r="38">
      <c r="D38" s="38"/>
      <c r="E38" s="38"/>
      <c r="F38" s="38"/>
      <c r="G38" s="38"/>
      <c r="H38" s="38"/>
      <c r="I38" s="38"/>
      <c r="R38" s="40"/>
      <c r="S38" s="41"/>
    </row>
    <row r="39">
      <c r="D39" s="38"/>
      <c r="E39" s="38"/>
      <c r="F39" s="38"/>
      <c r="G39" s="38"/>
      <c r="H39" s="55"/>
      <c r="I39" s="38"/>
      <c r="R39" s="40"/>
      <c r="S39" s="41"/>
    </row>
    <row r="40" ht="24.75" customHeight="1">
      <c r="A40" s="81"/>
      <c r="B40" s="82" t="s">
        <v>241</v>
      </c>
      <c r="C40" s="81"/>
      <c r="D40" s="85" t="str">
        <f t="shared" ref="D40:M40" si="1">SUM(D2:D39)</f>
        <v>50</v>
      </c>
      <c r="E40" s="85" t="str">
        <f t="shared" si="1"/>
        <v>100</v>
      </c>
      <c r="F40" s="85" t="str">
        <f t="shared" si="1"/>
        <v>50</v>
      </c>
      <c r="G40" s="85" t="str">
        <f t="shared" si="1"/>
        <v>0</v>
      </c>
      <c r="H40" s="85" t="str">
        <f t="shared" si="1"/>
        <v>0</v>
      </c>
      <c r="I40" s="85" t="str">
        <f t="shared" si="1"/>
        <v>0</v>
      </c>
      <c r="J40" s="85" t="str">
        <f t="shared" si="1"/>
        <v>0</v>
      </c>
      <c r="K40" s="85" t="str">
        <f t="shared" si="1"/>
        <v>0</v>
      </c>
      <c r="L40" s="85" t="str">
        <f t="shared" si="1"/>
        <v>0</v>
      </c>
      <c r="M40" s="85" t="str">
        <f t="shared" si="1"/>
        <v>0</v>
      </c>
      <c r="N40" s="85" t="str">
        <f t="shared" ref="N40:Q40" si="2">SUM(N2:N34)</f>
        <v>0</v>
      </c>
      <c r="O40" s="85" t="str">
        <f t="shared" si="2"/>
        <v>0</v>
      </c>
      <c r="P40" s="85" t="str">
        <f t="shared" si="2"/>
        <v>0</v>
      </c>
      <c r="Q40" s="85" t="str">
        <f t="shared" si="2"/>
        <v>0</v>
      </c>
      <c r="R40" s="89" t="str">
        <f>SUM(R2:R39)</f>
        <v>0.00%</v>
      </c>
      <c r="S40" s="81"/>
    </row>
    <row r="43">
      <c r="A43" s="10" t="s">
        <v>272</v>
      </c>
      <c r="D43" s="10">
        <v>300.0</v>
      </c>
      <c r="E43" s="10">
        <v>300.0</v>
      </c>
      <c r="F43" s="10">
        <v>300.0</v>
      </c>
      <c r="G43" s="10">
        <v>175.0</v>
      </c>
      <c r="H43" s="10">
        <v>346.0</v>
      </c>
      <c r="I43" s="10">
        <v>350.0</v>
      </c>
      <c r="J43" s="10">
        <v>380.0</v>
      </c>
      <c r="K43" s="10">
        <v>382.0</v>
      </c>
      <c r="L43" s="10">
        <v>456.0</v>
      </c>
      <c r="M43" s="10">
        <v>456.0</v>
      </c>
      <c r="N43" s="10">
        <v>458.0</v>
      </c>
      <c r="Q43" s="41" t="str">
        <f t="shared" ref="Q43:Q45" si="4">AVERAGE(D43:P43)</f>
        <v>355</v>
      </c>
    </row>
    <row r="44">
      <c r="A44" s="10" t="s">
        <v>273</v>
      </c>
      <c r="B44" s="10" t="s">
        <v>274</v>
      </c>
      <c r="D44" s="94" t="str">
        <f t="shared" ref="D44:N44" si="3">D40/D43*12</f>
        <v>2.00</v>
      </c>
      <c r="E44" s="94" t="str">
        <f t="shared" si="3"/>
        <v>4.00</v>
      </c>
      <c r="F44" s="94" t="str">
        <f t="shared" si="3"/>
        <v>2.00</v>
      </c>
      <c r="G44" s="94" t="str">
        <f t="shared" si="3"/>
        <v>0.00</v>
      </c>
      <c r="H44" s="94" t="str">
        <f t="shared" si="3"/>
        <v>0.00</v>
      </c>
      <c r="I44" s="94" t="str">
        <f t="shared" si="3"/>
        <v>0.00</v>
      </c>
      <c r="J44" s="94" t="str">
        <f t="shared" si="3"/>
        <v>0.00</v>
      </c>
      <c r="K44" s="94" t="str">
        <f t="shared" si="3"/>
        <v>0.00</v>
      </c>
      <c r="L44" s="94" t="str">
        <f t="shared" si="3"/>
        <v>0.00</v>
      </c>
      <c r="M44" s="94" t="str">
        <f t="shared" si="3"/>
        <v>0.00</v>
      </c>
      <c r="N44" s="94" t="str">
        <f t="shared" si="3"/>
        <v>0.00</v>
      </c>
      <c r="Q44" s="41" t="str">
        <f t="shared" si="4"/>
        <v>1</v>
      </c>
    </row>
    <row r="45">
      <c r="A45" s="10" t="s">
        <v>275</v>
      </c>
      <c r="B45" s="100">
        <v>2000.0</v>
      </c>
      <c r="F45" s="41" t="str">
        <f t="shared" ref="F45:N45" si="5">F44*$B$45</f>
        <v>4,000</v>
      </c>
      <c r="G45" s="41" t="str">
        <f t="shared" si="5"/>
        <v>0</v>
      </c>
      <c r="H45" s="41" t="str">
        <f t="shared" si="5"/>
        <v>0</v>
      </c>
      <c r="I45" s="41" t="str">
        <f t="shared" si="5"/>
        <v>0</v>
      </c>
      <c r="J45" s="41" t="str">
        <f t="shared" si="5"/>
        <v>0</v>
      </c>
      <c r="K45" s="41" t="str">
        <f t="shared" si="5"/>
        <v>0</v>
      </c>
      <c r="L45" s="41" t="str">
        <f t="shared" si="5"/>
        <v>0</v>
      </c>
      <c r="M45" s="41" t="str">
        <f t="shared" si="5"/>
        <v>0</v>
      </c>
      <c r="N45" s="41" t="str">
        <f t="shared" si="5"/>
        <v>0</v>
      </c>
      <c r="Q45" s="41" t="str">
        <f t="shared" si="4"/>
        <v>444</v>
      </c>
    </row>
    <row r="46" ht="30.0" customHeight="1">
      <c r="A46" s="106" t="s">
        <v>277</v>
      </c>
      <c r="B46" s="106" t="s">
        <v>278</v>
      </c>
      <c r="C46" s="108"/>
      <c r="D46" s="112" t="str">
        <f t="shared" ref="D46:N46" si="6">D40/30</f>
        <v>1.67</v>
      </c>
      <c r="E46" s="112" t="str">
        <f t="shared" si="6"/>
        <v>3.33</v>
      </c>
      <c r="F46" s="112" t="str">
        <f t="shared" si="6"/>
        <v>1.67</v>
      </c>
      <c r="G46" s="112" t="str">
        <f t="shared" si="6"/>
        <v>0.00</v>
      </c>
      <c r="H46" s="112" t="str">
        <f t="shared" si="6"/>
        <v>0.00</v>
      </c>
      <c r="I46" s="112" t="str">
        <f t="shared" si="6"/>
        <v>0.00</v>
      </c>
      <c r="J46" s="112" t="str">
        <f t="shared" si="6"/>
        <v>0.00</v>
      </c>
      <c r="K46" s="112" t="str">
        <f t="shared" si="6"/>
        <v>0.00</v>
      </c>
      <c r="L46" s="112" t="str">
        <f t="shared" si="6"/>
        <v>0.00</v>
      </c>
      <c r="M46" s="112" t="str">
        <f t="shared" si="6"/>
        <v>0.00</v>
      </c>
      <c r="N46" s="112" t="str">
        <f t="shared" si="6"/>
        <v>0.00</v>
      </c>
      <c r="O46" s="108"/>
      <c r="P46" s="108"/>
      <c r="Q46" s="112" t="str">
        <f>Average(D46:P46)</f>
        <v>0.61</v>
      </c>
      <c r="R46" s="119"/>
      <c r="S46" s="119"/>
    </row>
    <row r="47">
      <c r="H47" s="121"/>
    </row>
    <row r="48">
      <c r="B48" s="10" t="s">
        <v>281</v>
      </c>
      <c r="D48" s="41" t="str">
        <f t="shared" ref="D48:N48" si="7">D46*365</f>
        <v>608</v>
      </c>
      <c r="E48" s="41" t="str">
        <f t="shared" si="7"/>
        <v>1,217</v>
      </c>
      <c r="F48" s="41" t="str">
        <f t="shared" si="7"/>
        <v>608</v>
      </c>
      <c r="G48" s="41" t="str">
        <f t="shared" si="7"/>
        <v>0</v>
      </c>
      <c r="H48" s="41" t="str">
        <f t="shared" si="7"/>
        <v>0</v>
      </c>
      <c r="I48" s="41" t="str">
        <f t="shared" si="7"/>
        <v>0</v>
      </c>
      <c r="J48" s="126" t="str">
        <f t="shared" si="7"/>
        <v>0</v>
      </c>
      <c r="K48" s="41" t="str">
        <f t="shared" si="7"/>
        <v>0</v>
      </c>
      <c r="L48" s="41" t="str">
        <f t="shared" si="7"/>
        <v>0</v>
      </c>
      <c r="M48" s="126" t="str">
        <f t="shared" si="7"/>
        <v>0</v>
      </c>
      <c r="N48" s="41" t="str">
        <f t="shared" si="7"/>
        <v>0</v>
      </c>
      <c r="Q48" s="41"/>
    </row>
  </sheetData>
  <hyperlinks>
    <hyperlink r:id="rId2" ref="B2"/>
  </hyperlinks>
  <drawing r:id="rId3"/>
  <legacyDrawing r:id="rId4"/>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5.86"/>
    <col customWidth="1" min="2" max="2" width="48.71"/>
    <col customWidth="1" min="3" max="6" width="17.29"/>
  </cols>
  <sheetData>
    <row r="1">
      <c r="A1" s="2" t="s">
        <v>2</v>
      </c>
      <c r="F1" s="5"/>
    </row>
    <row r="2">
      <c r="A2" s="7"/>
      <c r="B2" s="7"/>
      <c r="C2" s="5"/>
      <c r="D2" s="5"/>
      <c r="E2" s="5"/>
      <c r="F2" s="5"/>
    </row>
    <row r="3">
      <c r="A3" s="9" t="s">
        <v>6</v>
      </c>
    </row>
    <row r="4">
      <c r="A4" s="43">
        <v>1.0</v>
      </c>
      <c r="B4" s="43" t="s">
        <v>224</v>
      </c>
      <c r="C4" s="46"/>
      <c r="D4" s="48">
        <v>2000.0</v>
      </c>
      <c r="E4" s="50"/>
      <c r="F4" s="50"/>
    </row>
    <row r="5" ht="41.25" customHeight="1">
      <c r="A5" s="52">
        <v>2.0</v>
      </c>
      <c r="B5" s="54" t="s">
        <v>231</v>
      </c>
      <c r="C5" s="56"/>
      <c r="D5" s="56"/>
      <c r="E5" s="56"/>
      <c r="F5" s="56"/>
    </row>
    <row r="6">
      <c r="A6" s="57"/>
      <c r="B6" s="58" t="s">
        <v>232</v>
      </c>
      <c r="C6" s="61"/>
      <c r="D6" s="63" t="s">
        <v>239</v>
      </c>
      <c r="E6" s="63" t="s">
        <v>240</v>
      </c>
      <c r="F6" s="63" t="s">
        <v>241</v>
      </c>
    </row>
    <row r="7">
      <c r="A7" s="57"/>
      <c r="B7" s="65" t="s">
        <v>242</v>
      </c>
      <c r="C7" s="67"/>
      <c r="D7" s="65">
        <v>100.0</v>
      </c>
      <c r="E7" s="65">
        <v>20.0</v>
      </c>
      <c r="F7" s="69" t="str">
        <f t="shared" ref="F7:F15" si="1">D7*E7</f>
        <v>2000</v>
      </c>
    </row>
    <row r="8">
      <c r="A8" s="57"/>
      <c r="B8" s="67"/>
      <c r="C8" s="67"/>
      <c r="D8" s="67"/>
      <c r="E8" s="67"/>
      <c r="F8" s="69" t="str">
        <f t="shared" si="1"/>
        <v>0</v>
      </c>
    </row>
    <row r="9">
      <c r="A9" s="57"/>
      <c r="B9" s="67"/>
      <c r="C9" s="67"/>
      <c r="D9" s="67"/>
      <c r="E9" s="67"/>
      <c r="F9" s="69" t="str">
        <f t="shared" si="1"/>
        <v>0</v>
      </c>
    </row>
    <row r="10">
      <c r="A10" s="57"/>
      <c r="B10" s="67"/>
      <c r="C10" s="67"/>
      <c r="D10" s="67"/>
      <c r="E10" s="67"/>
      <c r="F10" s="69" t="str">
        <f t="shared" si="1"/>
        <v>0</v>
      </c>
    </row>
    <row r="11">
      <c r="A11" s="57"/>
      <c r="B11" s="67"/>
      <c r="C11" s="67"/>
      <c r="D11" s="67"/>
      <c r="E11" s="67"/>
      <c r="F11" s="69" t="str">
        <f t="shared" si="1"/>
        <v>0</v>
      </c>
    </row>
    <row r="12">
      <c r="A12" s="57"/>
      <c r="B12" s="67"/>
      <c r="C12" s="67"/>
      <c r="D12" s="67"/>
      <c r="E12" s="67"/>
      <c r="F12" s="69" t="str">
        <f t="shared" si="1"/>
        <v>0</v>
      </c>
    </row>
    <row r="13">
      <c r="A13" s="57"/>
      <c r="B13" s="67"/>
      <c r="C13" s="67"/>
      <c r="D13" s="67"/>
      <c r="E13" s="67"/>
      <c r="F13" s="69" t="str">
        <f t="shared" si="1"/>
        <v>0</v>
      </c>
    </row>
    <row r="14">
      <c r="A14" s="57"/>
      <c r="B14" s="67"/>
      <c r="C14" s="67"/>
      <c r="D14" s="67"/>
      <c r="E14" s="67"/>
      <c r="F14" s="69" t="str">
        <f t="shared" si="1"/>
        <v>0</v>
      </c>
    </row>
    <row r="15">
      <c r="A15" s="57"/>
      <c r="B15" s="67"/>
      <c r="C15" s="67"/>
      <c r="D15" s="67"/>
      <c r="E15" s="67"/>
      <c r="F15" s="69" t="str">
        <f t="shared" si="1"/>
        <v>0</v>
      </c>
    </row>
    <row r="16">
      <c r="A16" s="72"/>
      <c r="B16" s="73"/>
      <c r="C16" s="75"/>
      <c r="D16" s="75"/>
      <c r="E16" s="76" t="s">
        <v>253</v>
      </c>
      <c r="F16" s="88" t="str">
        <f>SUM(F7:F15)</f>
        <v>2000</v>
      </c>
    </row>
    <row r="17" ht="57.0" customHeight="1">
      <c r="A17" s="14">
        <v>3.0</v>
      </c>
      <c r="B17" s="90" t="s">
        <v>271</v>
      </c>
      <c r="C17" s="91"/>
      <c r="D17" s="91"/>
      <c r="E17" s="92"/>
      <c r="F17" s="92"/>
    </row>
    <row r="18">
      <c r="A18" s="57"/>
      <c r="B18" s="96"/>
      <c r="C18" s="97"/>
      <c r="D18" s="97"/>
      <c r="E18" s="99"/>
    </row>
    <row r="19">
      <c r="A19" s="57"/>
      <c r="B19" s="96"/>
      <c r="C19" s="97"/>
      <c r="D19" s="97"/>
      <c r="E19" s="99"/>
    </row>
    <row r="20">
      <c r="A20" s="57"/>
      <c r="B20" s="96"/>
      <c r="C20" s="97"/>
      <c r="D20" s="97"/>
      <c r="E20" s="99"/>
    </row>
    <row r="21">
      <c r="A21" s="57"/>
      <c r="B21" s="96"/>
      <c r="C21" s="97"/>
      <c r="D21" s="97"/>
      <c r="E21" s="99"/>
    </row>
    <row r="22">
      <c r="A22" s="57"/>
      <c r="B22" s="96"/>
      <c r="C22" s="97"/>
      <c r="D22" s="97"/>
      <c r="E22" s="99"/>
    </row>
    <row r="23">
      <c r="A23" s="57"/>
      <c r="B23" s="96"/>
      <c r="C23" s="97"/>
      <c r="D23" s="97"/>
      <c r="E23" s="99"/>
    </row>
    <row r="24">
      <c r="A24" s="57"/>
      <c r="B24" s="96"/>
      <c r="C24" s="97"/>
      <c r="D24" s="97"/>
      <c r="E24" s="99"/>
    </row>
    <row r="25">
      <c r="A25" s="57"/>
      <c r="B25" s="96"/>
      <c r="C25" s="97"/>
      <c r="D25" s="97"/>
      <c r="E25" s="99"/>
    </row>
    <row r="26">
      <c r="A26" s="57"/>
      <c r="B26" s="96"/>
      <c r="C26" s="97"/>
      <c r="D26" s="97"/>
      <c r="E26" s="99"/>
    </row>
    <row r="27">
      <c r="A27" s="57"/>
      <c r="B27" s="96"/>
      <c r="C27" s="97"/>
      <c r="D27" s="97"/>
      <c r="E27" s="99"/>
    </row>
    <row r="28">
      <c r="A28" s="57"/>
      <c r="B28" s="96"/>
      <c r="C28" s="97"/>
      <c r="D28" s="97"/>
      <c r="E28" s="99"/>
    </row>
    <row r="29">
      <c r="A29" s="57"/>
      <c r="B29" s="96"/>
      <c r="C29" s="97"/>
      <c r="D29" s="97"/>
      <c r="E29" s="99"/>
    </row>
    <row r="30">
      <c r="A30" s="57"/>
      <c r="B30" s="101"/>
      <c r="C30" s="97"/>
      <c r="D30" s="97"/>
      <c r="E30" s="99"/>
    </row>
    <row r="31">
      <c r="A31" s="57"/>
      <c r="B31" s="101"/>
      <c r="C31" s="97"/>
      <c r="D31" s="97"/>
      <c r="E31" s="99"/>
    </row>
    <row r="32">
      <c r="A32" s="72"/>
      <c r="B32" s="73"/>
      <c r="C32" s="75"/>
      <c r="D32" s="75"/>
    </row>
    <row r="33" ht="44.25" customHeight="1">
      <c r="A33" s="102">
        <v>4.0</v>
      </c>
      <c r="B33" s="102" t="s">
        <v>276</v>
      </c>
      <c r="C33" s="104"/>
      <c r="D33" s="104"/>
      <c r="E33" s="104"/>
      <c r="F33" s="105"/>
    </row>
    <row r="34">
      <c r="A34" s="72"/>
      <c r="B34" s="107"/>
      <c r="C34" s="46"/>
      <c r="D34" s="46"/>
    </row>
    <row r="35">
      <c r="A35" s="109"/>
      <c r="B35" s="110"/>
      <c r="C35" s="111"/>
      <c r="D35" s="111"/>
      <c r="E35" s="113"/>
      <c r="F35" s="114"/>
    </row>
    <row r="36">
      <c r="A36" s="109"/>
      <c r="B36" s="110"/>
      <c r="C36" s="111"/>
      <c r="D36" s="111"/>
      <c r="E36" s="113"/>
      <c r="F36" s="114"/>
    </row>
    <row r="37">
      <c r="A37" s="109"/>
      <c r="B37" s="110"/>
      <c r="C37" s="111"/>
      <c r="D37" s="111"/>
      <c r="E37" s="113"/>
      <c r="F37" s="114"/>
    </row>
    <row r="38">
      <c r="A38" s="109"/>
      <c r="B38" s="110"/>
      <c r="C38" s="111"/>
      <c r="D38" s="111"/>
      <c r="E38" s="113"/>
      <c r="F38" s="114"/>
    </row>
    <row r="39">
      <c r="A39" s="109"/>
      <c r="B39" s="110"/>
      <c r="C39" s="111"/>
      <c r="D39" s="111"/>
      <c r="E39" s="113"/>
      <c r="F39" s="114"/>
    </row>
    <row r="40">
      <c r="A40" s="109"/>
      <c r="B40" s="110"/>
      <c r="C40" s="111"/>
      <c r="D40" s="111"/>
      <c r="E40" s="113"/>
      <c r="F40" s="114"/>
    </row>
    <row r="41">
      <c r="A41" s="109"/>
      <c r="B41" s="110"/>
      <c r="C41" s="111"/>
      <c r="D41" s="111"/>
      <c r="E41" s="113"/>
      <c r="F41" s="114"/>
    </row>
    <row r="42">
      <c r="A42" s="109"/>
      <c r="B42" s="110"/>
      <c r="C42" s="111"/>
      <c r="D42" s="111"/>
      <c r="E42" s="113"/>
      <c r="F42" s="114"/>
    </row>
    <row r="43">
      <c r="A43" s="109"/>
      <c r="B43" s="115"/>
      <c r="C43" s="111"/>
      <c r="D43" s="111"/>
      <c r="E43" s="113"/>
      <c r="F43" s="114"/>
    </row>
    <row r="44">
      <c r="A44" s="72"/>
      <c r="B44" s="73"/>
      <c r="C44" s="75"/>
      <c r="D44" s="75"/>
    </row>
    <row r="45" ht="48.75" customHeight="1">
      <c r="A45" s="102">
        <v>5.0</v>
      </c>
      <c r="B45" s="116" t="s">
        <v>279</v>
      </c>
      <c r="C45" s="117"/>
      <c r="D45" s="117"/>
      <c r="E45" s="104"/>
      <c r="F45" s="105"/>
    </row>
    <row r="46" ht="104.25" customHeight="1">
      <c r="A46" s="57"/>
      <c r="B46" s="101"/>
      <c r="C46" s="118"/>
      <c r="D46" s="120"/>
      <c r="E46" s="99"/>
    </row>
    <row r="47">
      <c r="A47" s="102">
        <v>6.0</v>
      </c>
      <c r="B47" s="122" t="s">
        <v>280</v>
      </c>
      <c r="C47" s="123"/>
      <c r="D47" s="123"/>
      <c r="E47" s="104"/>
      <c r="F47" s="104"/>
    </row>
    <row r="48">
      <c r="A48" s="125"/>
      <c r="B48" s="127" t="s">
        <v>282</v>
      </c>
      <c r="C48" s="127" t="s">
        <v>283</v>
      </c>
      <c r="D48" s="128"/>
      <c r="E48" s="130"/>
      <c r="F48" s="131"/>
    </row>
    <row r="49">
      <c r="A49" s="57"/>
      <c r="B49" s="101"/>
      <c r="C49" s="97"/>
      <c r="D49" s="97"/>
      <c r="E49" s="99"/>
    </row>
    <row r="50">
      <c r="A50" s="57"/>
      <c r="B50" s="101"/>
      <c r="C50" s="97"/>
      <c r="D50" s="97"/>
      <c r="E50" s="99"/>
    </row>
    <row r="51">
      <c r="A51" s="57"/>
      <c r="B51" s="101"/>
      <c r="C51" s="97"/>
      <c r="D51" s="97"/>
      <c r="E51" s="99"/>
    </row>
    <row r="52">
      <c r="A52" s="57"/>
      <c r="B52" s="101"/>
      <c r="C52" s="97"/>
      <c r="D52" s="97"/>
      <c r="E52" s="99"/>
    </row>
    <row r="53">
      <c r="A53" s="57"/>
      <c r="B53" s="101"/>
      <c r="C53" s="97"/>
      <c r="D53" s="97"/>
      <c r="E53" s="99"/>
    </row>
    <row r="54">
      <c r="A54" s="57"/>
      <c r="B54" s="101"/>
      <c r="C54" s="97"/>
      <c r="D54" s="97"/>
      <c r="E54" s="99"/>
    </row>
    <row r="55">
      <c r="A55" s="57"/>
      <c r="B55" s="101"/>
      <c r="C55" s="97"/>
      <c r="D55" s="97"/>
      <c r="E55" s="99"/>
    </row>
    <row r="56">
      <c r="A56" s="57"/>
      <c r="B56" s="101"/>
      <c r="C56" s="97"/>
      <c r="D56" s="97"/>
      <c r="E56" s="99"/>
    </row>
    <row r="57">
      <c r="A57" s="72"/>
      <c r="B57" s="73"/>
      <c r="C57" s="75"/>
      <c r="D57" s="75"/>
    </row>
    <row r="58">
      <c r="A58" s="102">
        <v>7.0</v>
      </c>
      <c r="B58" s="116" t="s">
        <v>284</v>
      </c>
      <c r="C58" s="117"/>
      <c r="D58" s="117"/>
      <c r="E58" s="104"/>
      <c r="F58" s="105"/>
    </row>
    <row r="59" ht="105.75" customHeight="1">
      <c r="A59" s="57"/>
      <c r="B59" s="101"/>
      <c r="C59" s="118"/>
      <c r="D59" s="120"/>
      <c r="E59" s="99"/>
    </row>
    <row r="60">
      <c r="A60" s="72"/>
      <c r="B60" s="73"/>
      <c r="C60" s="75"/>
      <c r="D60" s="75"/>
    </row>
  </sheetData>
  <mergeCells count="3">
    <mergeCell ref="A1:E1"/>
    <mergeCell ref="A3:D3"/>
    <mergeCell ref="B4:C4"/>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54.0"/>
    <col customWidth="1" min="2" max="3" width="17.29"/>
  </cols>
  <sheetData>
    <row r="1">
      <c r="A1" s="11" t="s">
        <v>7</v>
      </c>
      <c r="B1" s="11" t="s">
        <v>11</v>
      </c>
      <c r="C1" s="11" t="s">
        <v>12</v>
      </c>
    </row>
  </sheetData>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2.75"/>
  <cols>
    <col customWidth="1" min="1" max="1" width="21.43"/>
    <col customWidth="1" min="2" max="2" width="28.29"/>
    <col customWidth="1" min="3" max="3" width="19.86"/>
    <col customWidth="1" min="4" max="4" width="20.14"/>
    <col customWidth="1" min="5" max="5" width="11.86"/>
    <col customWidth="1" min="6" max="9" width="17.29"/>
  </cols>
  <sheetData>
    <row r="1" ht="29.25" customHeight="1">
      <c r="A1" s="59" t="s">
        <v>5</v>
      </c>
      <c r="B1" s="60" t="s">
        <v>233</v>
      </c>
      <c r="C1" s="60" t="s">
        <v>234</v>
      </c>
      <c r="D1" s="60" t="s">
        <v>235</v>
      </c>
      <c r="E1" s="60" t="s">
        <v>236</v>
      </c>
      <c r="F1" s="60" t="s">
        <v>237</v>
      </c>
      <c r="G1" s="60" t="s">
        <v>238</v>
      </c>
      <c r="H1" s="62"/>
      <c r="I1" s="64"/>
    </row>
    <row r="2">
      <c r="A2" s="93">
        <v>42005.0</v>
      </c>
      <c r="B2" s="95"/>
      <c r="C2" s="95"/>
      <c r="D2" s="95"/>
      <c r="E2" s="95"/>
      <c r="F2" s="95" t="str">
        <f t="shared" ref="F2:F5" si="1">B2+C2+D2+E2</f>
        <v>0.00</v>
      </c>
      <c r="G2" s="95"/>
      <c r="H2" s="98" t="str">
        <f>F2-G2-D2</f>
        <v>0.00</v>
      </c>
    </row>
    <row r="3">
      <c r="A3" s="93">
        <v>42006.0</v>
      </c>
      <c r="B3" s="95"/>
      <c r="C3" s="95"/>
      <c r="D3" s="95"/>
      <c r="E3" s="95"/>
      <c r="F3" s="95" t="str">
        <f t="shared" si="1"/>
        <v>0.00</v>
      </c>
      <c r="G3" s="95"/>
      <c r="H3" s="98" t="str">
        <f t="shared" ref="H3:H20" si="2">H2+F3-G3-D3</f>
        <v>0.00</v>
      </c>
    </row>
    <row r="4">
      <c r="A4" s="93">
        <v>42007.0</v>
      </c>
      <c r="B4" s="95"/>
      <c r="C4" s="95"/>
      <c r="D4" s="95"/>
      <c r="E4" s="95"/>
      <c r="F4" s="95" t="str">
        <f t="shared" si="1"/>
        <v>0.00</v>
      </c>
      <c r="G4" s="95"/>
      <c r="H4" s="98" t="str">
        <f t="shared" si="2"/>
        <v>0.00</v>
      </c>
    </row>
    <row r="5">
      <c r="A5" s="93">
        <v>42008.0</v>
      </c>
      <c r="B5" s="95"/>
      <c r="C5" s="95"/>
      <c r="D5" s="95"/>
      <c r="E5" s="95"/>
      <c r="F5" s="95" t="str">
        <f t="shared" si="1"/>
        <v>0.00</v>
      </c>
      <c r="G5" s="95"/>
      <c r="H5" s="98" t="str">
        <f t="shared" si="2"/>
        <v>0.00</v>
      </c>
      <c r="I5" s="103" t="str">
        <f>SUM(F2:F5)</f>
        <v>0</v>
      </c>
    </row>
    <row r="6">
      <c r="A6" s="93">
        <v>42009.0</v>
      </c>
      <c r="B6" s="95"/>
      <c r="D6" s="95"/>
      <c r="E6" s="95"/>
      <c r="F6" s="95" t="str">
        <f>B6+C7+D6+E6</f>
        <v>0.00</v>
      </c>
      <c r="G6" s="95"/>
      <c r="H6" s="98" t="str">
        <f t="shared" si="2"/>
        <v>0.00</v>
      </c>
    </row>
    <row r="7">
      <c r="A7" s="93">
        <v>42010.0</v>
      </c>
      <c r="B7" s="95"/>
      <c r="C7" s="95"/>
      <c r="D7" s="95"/>
      <c r="E7" s="95"/>
      <c r="F7" s="95" t="str">
        <f t="shared" ref="F7:F20" si="3">B7+C7+D7+E7</f>
        <v>0.00</v>
      </c>
      <c r="G7" s="95"/>
      <c r="H7" s="98" t="str">
        <f t="shared" si="2"/>
        <v>0.00</v>
      </c>
    </row>
    <row r="8">
      <c r="A8" s="93">
        <v>42011.0</v>
      </c>
      <c r="B8" s="95"/>
      <c r="C8" s="95"/>
      <c r="D8" s="95"/>
      <c r="E8" s="95"/>
      <c r="F8" s="95" t="str">
        <f t="shared" si="3"/>
        <v>0.00</v>
      </c>
      <c r="G8" s="95"/>
      <c r="H8" s="98" t="str">
        <f t="shared" si="2"/>
        <v>0.00</v>
      </c>
    </row>
    <row r="9">
      <c r="A9" s="93">
        <v>42012.0</v>
      </c>
      <c r="B9" s="95"/>
      <c r="C9" s="95"/>
      <c r="D9" s="95"/>
      <c r="E9" s="95"/>
      <c r="F9" s="95" t="str">
        <f t="shared" si="3"/>
        <v>0.00</v>
      </c>
      <c r="G9" s="95"/>
      <c r="H9" s="98" t="str">
        <f t="shared" si="2"/>
        <v>0.00</v>
      </c>
    </row>
    <row r="10">
      <c r="A10" s="93">
        <v>42013.0</v>
      </c>
      <c r="B10" s="95"/>
      <c r="C10" s="95"/>
      <c r="D10" s="95"/>
      <c r="E10" s="95"/>
      <c r="F10" s="95" t="str">
        <f t="shared" si="3"/>
        <v>0.00</v>
      </c>
      <c r="G10" s="95"/>
      <c r="H10" s="98" t="str">
        <f t="shared" si="2"/>
        <v>0.00</v>
      </c>
    </row>
    <row r="11">
      <c r="A11" s="93">
        <v>42014.0</v>
      </c>
      <c r="B11" s="95"/>
      <c r="C11" s="95"/>
      <c r="D11" s="95"/>
      <c r="E11" s="95"/>
      <c r="F11" s="95" t="str">
        <f t="shared" si="3"/>
        <v>0.00</v>
      </c>
      <c r="G11" s="95"/>
      <c r="H11" s="98" t="str">
        <f t="shared" si="2"/>
        <v>0.00</v>
      </c>
    </row>
    <row r="12">
      <c r="A12" s="93">
        <v>42015.0</v>
      </c>
      <c r="B12" s="95"/>
      <c r="C12" s="95"/>
      <c r="D12" s="95"/>
      <c r="F12" s="95" t="str">
        <f t="shared" si="3"/>
        <v>0.00</v>
      </c>
      <c r="G12" s="95"/>
      <c r="H12" s="98" t="str">
        <f t="shared" si="2"/>
        <v>0.00</v>
      </c>
      <c r="I12" s="103" t="str">
        <f>SUM(F6:F12)</f>
        <v>0</v>
      </c>
    </row>
    <row r="13">
      <c r="A13" s="93">
        <v>42016.0</v>
      </c>
      <c r="B13" s="95"/>
      <c r="C13" s="95"/>
      <c r="D13" s="95"/>
      <c r="E13" s="95"/>
      <c r="F13" s="95" t="str">
        <f t="shared" si="3"/>
        <v>0.00</v>
      </c>
      <c r="G13" s="95"/>
      <c r="H13" s="98" t="str">
        <f t="shared" si="2"/>
        <v>0.00</v>
      </c>
    </row>
    <row r="14">
      <c r="A14" s="93">
        <v>42017.0</v>
      </c>
      <c r="B14" s="95"/>
      <c r="C14" s="95"/>
      <c r="D14" s="95"/>
      <c r="E14" s="95"/>
      <c r="F14" s="95" t="str">
        <f t="shared" si="3"/>
        <v>0.00</v>
      </c>
      <c r="G14" s="95"/>
      <c r="H14" s="98" t="str">
        <f t="shared" si="2"/>
        <v>0.00</v>
      </c>
    </row>
    <row r="15">
      <c r="A15" s="93">
        <v>42018.0</v>
      </c>
      <c r="B15" s="95"/>
      <c r="C15" s="95"/>
      <c r="D15" s="95"/>
      <c r="E15" s="95"/>
      <c r="F15" s="95" t="str">
        <f t="shared" si="3"/>
        <v>0.00</v>
      </c>
      <c r="G15" s="95"/>
      <c r="H15" s="98" t="str">
        <f t="shared" si="2"/>
        <v>0.00</v>
      </c>
    </row>
    <row r="16">
      <c r="A16" s="93">
        <v>42019.0</v>
      </c>
      <c r="B16" s="95"/>
      <c r="C16" s="95"/>
      <c r="D16" s="95"/>
      <c r="E16" s="95"/>
      <c r="F16" s="95" t="str">
        <f t="shared" si="3"/>
        <v>0.00</v>
      </c>
      <c r="G16" s="95"/>
      <c r="H16" s="98" t="str">
        <f t="shared" si="2"/>
        <v>0.00</v>
      </c>
    </row>
    <row r="17">
      <c r="A17" s="93">
        <v>42020.0</v>
      </c>
      <c r="B17" s="95"/>
      <c r="C17" s="95"/>
      <c r="D17" s="95"/>
      <c r="E17" s="95"/>
      <c r="F17" s="95" t="str">
        <f t="shared" si="3"/>
        <v>0.00</v>
      </c>
      <c r="G17" s="95"/>
      <c r="H17" s="98" t="str">
        <f t="shared" si="2"/>
        <v>0.00</v>
      </c>
    </row>
    <row r="18">
      <c r="A18" s="93">
        <v>42021.0</v>
      </c>
      <c r="B18" s="95"/>
      <c r="C18" s="95"/>
      <c r="D18" s="95"/>
      <c r="E18" s="95"/>
      <c r="F18" s="95" t="str">
        <f t="shared" si="3"/>
        <v>0.00</v>
      </c>
      <c r="G18" s="95"/>
      <c r="H18" s="98" t="str">
        <f t="shared" si="2"/>
        <v>0.00</v>
      </c>
    </row>
    <row r="19">
      <c r="A19" s="93">
        <v>42022.0</v>
      </c>
      <c r="B19" s="95"/>
      <c r="C19" s="95"/>
      <c r="D19" s="95"/>
      <c r="E19" s="95"/>
      <c r="F19" s="95" t="str">
        <f t="shared" si="3"/>
        <v>0.00</v>
      </c>
      <c r="G19" s="95"/>
      <c r="H19" s="98" t="str">
        <f t="shared" si="2"/>
        <v>0.00</v>
      </c>
      <c r="I19" s="103" t="str">
        <f>SUM(F13:F19)</f>
        <v>0</v>
      </c>
    </row>
    <row r="20">
      <c r="A20" s="93">
        <v>42023.0</v>
      </c>
      <c r="B20" s="95"/>
      <c r="C20" s="95"/>
      <c r="D20" s="95"/>
      <c r="E20" s="95"/>
      <c r="F20" s="95" t="str">
        <f t="shared" si="3"/>
        <v>0.00</v>
      </c>
      <c r="G20" s="95"/>
      <c r="H20" s="98" t="str">
        <f t="shared" si="2"/>
        <v>0.00</v>
      </c>
    </row>
    <row r="21">
      <c r="A21" s="93">
        <v>42024.0</v>
      </c>
      <c r="B21" s="95"/>
      <c r="C21" s="95"/>
      <c r="E21" s="95"/>
      <c r="F21" s="95" t="str">
        <f>B21+C21+C21+E21</f>
        <v>0.00</v>
      </c>
      <c r="G21" s="95"/>
      <c r="H21" s="98" t="str">
        <f>H20+F21-G21-C21</f>
        <v>0.00</v>
      </c>
    </row>
    <row r="22">
      <c r="A22" s="93">
        <v>42025.0</v>
      </c>
      <c r="B22" s="95"/>
      <c r="C22" s="95"/>
      <c r="D22" s="95"/>
      <c r="E22" s="95"/>
      <c r="F22" s="95" t="str">
        <f t="shared" ref="F22:F32" si="4">B22+C22+D22+E22</f>
        <v>0.00</v>
      </c>
      <c r="G22" s="95"/>
      <c r="H22" s="98" t="str">
        <f t="shared" ref="H22:H32" si="5">H21+F22-G22-D22</f>
        <v>0.00</v>
      </c>
    </row>
    <row r="23">
      <c r="A23" s="93">
        <v>42026.0</v>
      </c>
      <c r="B23" s="95"/>
      <c r="C23" s="95"/>
      <c r="D23" s="95"/>
      <c r="E23" s="95"/>
      <c r="F23" s="95" t="str">
        <f t="shared" si="4"/>
        <v>0.00</v>
      </c>
      <c r="G23" s="95"/>
      <c r="H23" s="98" t="str">
        <f t="shared" si="5"/>
        <v>0.00</v>
      </c>
    </row>
    <row r="24">
      <c r="A24" s="93">
        <v>42027.0</v>
      </c>
      <c r="B24" s="95"/>
      <c r="C24" s="95"/>
      <c r="D24" s="95"/>
      <c r="E24" s="95"/>
      <c r="F24" s="95" t="str">
        <f t="shared" si="4"/>
        <v>0.00</v>
      </c>
      <c r="G24" s="95"/>
      <c r="H24" s="98" t="str">
        <f t="shared" si="5"/>
        <v>0.00</v>
      </c>
    </row>
    <row r="25">
      <c r="A25" s="93">
        <v>42028.0</v>
      </c>
      <c r="B25" s="95"/>
      <c r="C25" s="95"/>
      <c r="D25" s="95"/>
      <c r="E25" s="95"/>
      <c r="F25" s="95" t="str">
        <f t="shared" si="4"/>
        <v>0.00</v>
      </c>
      <c r="G25" s="95"/>
      <c r="H25" s="98" t="str">
        <f t="shared" si="5"/>
        <v>0.00</v>
      </c>
    </row>
    <row r="26">
      <c r="A26" s="93">
        <v>42029.0</v>
      </c>
      <c r="B26" s="95"/>
      <c r="C26" s="95"/>
      <c r="D26" s="95"/>
      <c r="E26" s="95"/>
      <c r="F26" s="95" t="str">
        <f t="shared" si="4"/>
        <v>0.00</v>
      </c>
      <c r="G26" s="95"/>
      <c r="H26" s="98" t="str">
        <f t="shared" si="5"/>
        <v>0.00</v>
      </c>
      <c r="I26" s="103" t="str">
        <f>SUM(F20:F26)</f>
        <v>0</v>
      </c>
    </row>
    <row r="27">
      <c r="A27" s="93">
        <v>42030.0</v>
      </c>
      <c r="B27" s="95"/>
      <c r="C27" s="95"/>
      <c r="D27" s="95"/>
      <c r="E27" s="95"/>
      <c r="F27" s="95" t="str">
        <f t="shared" si="4"/>
        <v>0.00</v>
      </c>
      <c r="G27" s="95"/>
      <c r="H27" s="98" t="str">
        <f t="shared" si="5"/>
        <v>0.00</v>
      </c>
    </row>
    <row r="28">
      <c r="A28" s="93">
        <v>42031.0</v>
      </c>
      <c r="B28" s="95"/>
      <c r="C28" s="95"/>
      <c r="D28" s="95"/>
      <c r="E28" s="95"/>
      <c r="F28" s="95" t="str">
        <f t="shared" si="4"/>
        <v>0.00</v>
      </c>
      <c r="G28" s="95"/>
      <c r="H28" s="98" t="str">
        <f t="shared" si="5"/>
        <v>0.00</v>
      </c>
    </row>
    <row r="29">
      <c r="A29" s="93">
        <v>42032.0</v>
      </c>
      <c r="B29" s="95"/>
      <c r="C29" s="95"/>
      <c r="D29" s="95"/>
      <c r="E29" s="95"/>
      <c r="F29" s="95" t="str">
        <f t="shared" si="4"/>
        <v>0.00</v>
      </c>
      <c r="G29" s="95"/>
      <c r="H29" s="98" t="str">
        <f t="shared" si="5"/>
        <v>0.00</v>
      </c>
    </row>
    <row r="30">
      <c r="A30" s="93">
        <v>42033.0</v>
      </c>
      <c r="B30" s="95"/>
      <c r="C30" s="95"/>
      <c r="D30" s="95"/>
      <c r="E30" s="95"/>
      <c r="F30" s="95" t="str">
        <f t="shared" si="4"/>
        <v>0.00</v>
      </c>
      <c r="G30" s="95"/>
      <c r="H30" s="98" t="str">
        <f t="shared" si="5"/>
        <v>0.00</v>
      </c>
    </row>
    <row r="31">
      <c r="A31" s="93">
        <v>42034.0</v>
      </c>
      <c r="B31" s="95"/>
      <c r="C31" s="95"/>
      <c r="D31" s="95"/>
      <c r="E31" s="95"/>
      <c r="F31" s="95" t="str">
        <f t="shared" si="4"/>
        <v>0.00</v>
      </c>
      <c r="G31" s="95"/>
      <c r="H31" s="98" t="str">
        <f t="shared" si="5"/>
        <v>0.00</v>
      </c>
    </row>
    <row r="32">
      <c r="A32" s="93">
        <v>42035.0</v>
      </c>
      <c r="B32" s="95"/>
      <c r="C32" s="95"/>
      <c r="D32" s="95"/>
      <c r="E32" s="95"/>
      <c r="F32" s="124" t="str">
        <f t="shared" si="4"/>
        <v>0.00</v>
      </c>
      <c r="G32" s="95"/>
      <c r="H32" s="98" t="str">
        <f t="shared" si="5"/>
        <v>0.00</v>
      </c>
    </row>
    <row r="33" ht="24.75" customHeight="1">
      <c r="A33" s="129" t="s">
        <v>241</v>
      </c>
      <c r="B33" s="132" t="str">
        <f t="shared" ref="B33:G33" si="6">SUM(B1:B32)</f>
        <v>0.00</v>
      </c>
      <c r="C33" s="132" t="str">
        <f t="shared" si="6"/>
        <v>0.00</v>
      </c>
      <c r="D33" s="132" t="str">
        <f t="shared" si="6"/>
        <v>0.00</v>
      </c>
      <c r="E33" s="133" t="str">
        <f t="shared" si="6"/>
        <v>0.00</v>
      </c>
      <c r="F33" s="134" t="str">
        <f t="shared" si="6"/>
        <v>$0.00</v>
      </c>
      <c r="G33" s="135" t="str">
        <f t="shared" si="6"/>
        <v>0.00</v>
      </c>
      <c r="H33" s="132" t="str">
        <f>F33-G33</f>
        <v>0.00</v>
      </c>
      <c r="I33" s="136"/>
    </row>
    <row r="34">
      <c r="B34" s="53"/>
      <c r="C34" s="53"/>
      <c r="D34" s="53"/>
      <c r="E34" s="53"/>
      <c r="F34" s="137"/>
      <c r="G34" s="53"/>
      <c r="H34" s="53"/>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2.75"/>
  <cols>
    <col customWidth="1" min="1" max="1" width="60.86"/>
    <col customWidth="1" min="2" max="2" width="8.71"/>
    <col customWidth="1" min="3" max="3" width="12.29"/>
    <col customWidth="1" min="4" max="4" width="13.0"/>
    <col customWidth="1" min="5" max="5" width="12.29"/>
    <col customWidth="1" min="6" max="6" width="56.86"/>
    <col customWidth="1" min="7" max="7" width="52.43"/>
  </cols>
  <sheetData>
    <row r="1">
      <c r="A1" s="13" t="s">
        <v>13</v>
      </c>
      <c r="B1" s="15" t="s">
        <v>20</v>
      </c>
      <c r="C1" s="15" t="s">
        <v>29</v>
      </c>
      <c r="D1" s="15" t="s">
        <v>12</v>
      </c>
      <c r="E1" s="11" t="s">
        <v>30</v>
      </c>
      <c r="F1" s="11" t="s">
        <v>31</v>
      </c>
      <c r="G1" s="11" t="s">
        <v>32</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49.71"/>
    <col customWidth="1" min="2" max="2" width="17.29"/>
    <col customWidth="1" min="3" max="3" width="21.0"/>
    <col customWidth="1" min="4" max="4" width="35.14"/>
    <col customWidth="1" min="5" max="5" width="17.29"/>
  </cols>
  <sheetData>
    <row r="1">
      <c r="A1" s="11" t="s">
        <v>33</v>
      </c>
      <c r="B1" s="15" t="s">
        <v>35</v>
      </c>
      <c r="C1" s="15" t="s">
        <v>37</v>
      </c>
      <c r="D1" s="15" t="s">
        <v>39</v>
      </c>
      <c r="E1" s="11" t="s">
        <v>41</v>
      </c>
    </row>
    <row r="2">
      <c r="E2" s="10" t="s">
        <v>44</v>
      </c>
    </row>
    <row r="10">
      <c r="E10" s="10" t="s">
        <v>44</v>
      </c>
    </row>
    <row r="22">
      <c r="D22" s="10" t="s">
        <v>44</v>
      </c>
    </row>
    <row r="25">
      <c r="A25" s="11" t="s">
        <v>52</v>
      </c>
    </row>
    <row r="26">
      <c r="A26" s="10" t="s">
        <v>53</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40.43"/>
    <col customWidth="1" min="2" max="13" width="8.43"/>
    <col customWidth="1" min="14" max="20" width="17.29"/>
  </cols>
  <sheetData>
    <row r="1">
      <c r="A1" s="16" t="s">
        <v>3</v>
      </c>
    </row>
    <row r="2">
      <c r="A2" s="4" t="s">
        <v>34</v>
      </c>
      <c r="B2" s="4" t="s">
        <v>36</v>
      </c>
      <c r="C2" s="4" t="s">
        <v>38</v>
      </c>
      <c r="D2" s="4" t="s">
        <v>40</v>
      </c>
      <c r="E2" s="4" t="s">
        <v>42</v>
      </c>
      <c r="F2" s="4" t="s">
        <v>43</v>
      </c>
      <c r="G2" s="4" t="s">
        <v>45</v>
      </c>
      <c r="H2" s="4" t="s">
        <v>46</v>
      </c>
      <c r="I2" s="4" t="s">
        <v>47</v>
      </c>
      <c r="J2" s="4" t="s">
        <v>48</v>
      </c>
      <c r="K2" s="4" t="s">
        <v>49</v>
      </c>
      <c r="L2" s="4" t="s">
        <v>50</v>
      </c>
      <c r="M2" s="4" t="s">
        <v>51</v>
      </c>
      <c r="N2" s="4" t="s">
        <v>21</v>
      </c>
    </row>
    <row r="3">
      <c r="A3" s="6" t="s">
        <v>54</v>
      </c>
    </row>
    <row r="4">
      <c r="A4" s="6" t="s">
        <v>55</v>
      </c>
    </row>
    <row r="5">
      <c r="A5" s="6" t="s">
        <v>56</v>
      </c>
    </row>
    <row r="6">
      <c r="A6" s="6" t="s">
        <v>57</v>
      </c>
    </row>
    <row r="7">
      <c r="A7" s="6" t="s">
        <v>58</v>
      </c>
    </row>
    <row r="8">
      <c r="A8" s="6" t="s">
        <v>59</v>
      </c>
    </row>
    <row r="9">
      <c r="A9" s="6" t="s">
        <v>60</v>
      </c>
    </row>
    <row r="10">
      <c r="A10" s="6" t="s">
        <v>61</v>
      </c>
    </row>
    <row r="11">
      <c r="A11" s="6" t="s">
        <v>62</v>
      </c>
    </row>
    <row r="12">
      <c r="A12" s="8"/>
    </row>
  </sheetData>
  <mergeCells count="1">
    <mergeCell ref="A1:N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2.75"/>
  <cols>
    <col customWidth="1" min="1" max="1" width="30.86"/>
    <col customWidth="1" min="2" max="3" width="17.29"/>
  </cols>
  <sheetData>
    <row r="1">
      <c r="A1" s="11" t="s">
        <v>14</v>
      </c>
      <c r="B1" s="15" t="s">
        <v>18</v>
      </c>
      <c r="C1" s="15" t="s">
        <v>82</v>
      </c>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21.0"/>
    <col customWidth="1" min="2" max="3" width="17.29"/>
    <col customWidth="1" min="4" max="4" width="46.29"/>
    <col customWidth="1" min="5" max="5" width="17.29"/>
    <col customWidth="1" min="6" max="6" width="63.86"/>
  </cols>
  <sheetData>
    <row r="1">
      <c r="A1" s="20" t="s">
        <v>64</v>
      </c>
    </row>
    <row r="2">
      <c r="A2" s="22" t="s">
        <v>14</v>
      </c>
      <c r="B2" s="22" t="s">
        <v>103</v>
      </c>
      <c r="C2" s="22" t="s">
        <v>105</v>
      </c>
      <c r="D2" s="22" t="s">
        <v>107</v>
      </c>
      <c r="E2" s="22" t="s">
        <v>108</v>
      </c>
      <c r="F2" s="22" t="s">
        <v>21</v>
      </c>
    </row>
  </sheetData>
  <mergeCells count="1">
    <mergeCell ref="A1:F1"/>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36.86"/>
    <col customWidth="1" min="2" max="2" width="33.0"/>
    <col customWidth="1" min="3" max="3" width="17.29"/>
  </cols>
  <sheetData>
    <row r="1">
      <c r="A1" s="11" t="s">
        <v>14</v>
      </c>
      <c r="B1" s="15" t="s">
        <v>16</v>
      </c>
      <c r="C1" s="15" t="s">
        <v>115</v>
      </c>
    </row>
    <row r="2">
      <c r="A2" s="19" t="s">
        <v>118</v>
      </c>
      <c r="B2" s="19" t="s">
        <v>119</v>
      </c>
      <c r="C2" s="19" t="s">
        <v>120</v>
      </c>
    </row>
    <row r="3">
      <c r="A3" s="19" t="s">
        <v>121</v>
      </c>
      <c r="B3" s="21"/>
      <c r="C3" s="21"/>
    </row>
    <row r="4">
      <c r="A4" s="21"/>
      <c r="B4" s="21"/>
      <c r="C4" s="21"/>
    </row>
    <row r="5">
      <c r="A5" s="21"/>
      <c r="B5" s="21"/>
      <c r="C5" s="21"/>
    </row>
    <row r="6">
      <c r="A6" s="21"/>
      <c r="B6" s="21"/>
      <c r="C6" s="21"/>
    </row>
    <row r="7">
      <c r="A7" s="21"/>
      <c r="B7" s="21"/>
      <c r="C7" s="21"/>
    </row>
    <row r="8">
      <c r="A8" s="21"/>
      <c r="B8" s="21"/>
      <c r="C8" s="21"/>
    </row>
    <row r="9">
      <c r="A9" s="21"/>
      <c r="B9" s="21"/>
      <c r="C9" s="21"/>
    </row>
    <row r="10">
      <c r="A10" s="21"/>
      <c r="B10" s="21"/>
      <c r="C10" s="21"/>
    </row>
    <row r="11">
      <c r="A11" s="21"/>
      <c r="B11" s="21"/>
      <c r="C11" s="21"/>
    </row>
    <row r="12">
      <c r="A12" s="21"/>
      <c r="B12" s="21"/>
      <c r="C12" s="21"/>
    </row>
    <row r="13">
      <c r="A13" s="21"/>
      <c r="B13" s="21"/>
      <c r="C13" s="21"/>
    </row>
    <row r="14">
      <c r="A14" s="21"/>
      <c r="B14" s="21"/>
      <c r="C14" s="21"/>
    </row>
    <row r="15">
      <c r="A15" s="21"/>
      <c r="B15" s="21"/>
      <c r="C15" s="21"/>
    </row>
    <row r="16">
      <c r="A16" s="21"/>
      <c r="B16" s="21"/>
      <c r="C16" s="21"/>
    </row>
    <row r="17">
      <c r="A17" s="21"/>
      <c r="B17" s="21"/>
      <c r="C17" s="21"/>
    </row>
    <row r="18">
      <c r="A18" s="21"/>
      <c r="B18" s="21"/>
      <c r="C18" s="21"/>
    </row>
    <row r="19">
      <c r="A19" s="21"/>
      <c r="B19" s="21"/>
      <c r="C19" s="21"/>
    </row>
    <row r="20">
      <c r="A20" s="21"/>
      <c r="B20" s="21"/>
      <c r="C20" s="21"/>
    </row>
    <row r="21">
      <c r="A21" s="21"/>
      <c r="B21" s="21"/>
      <c r="C21" s="21"/>
    </row>
    <row r="22">
      <c r="A22" s="21"/>
      <c r="B22" s="21"/>
      <c r="C22" s="21"/>
    </row>
    <row r="23">
      <c r="A23" s="21"/>
      <c r="B23" s="21"/>
      <c r="C23" s="21"/>
    </row>
    <row r="24">
      <c r="A24" s="21"/>
      <c r="B24" s="21"/>
      <c r="C24" s="21"/>
    </row>
    <row r="25">
      <c r="A25" s="21"/>
      <c r="B25" s="21"/>
      <c r="C25" s="21"/>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34.29"/>
    <col customWidth="1" min="2" max="3" width="17.29"/>
    <col customWidth="1" min="4" max="4" width="40.86"/>
  </cols>
  <sheetData>
    <row r="1">
      <c r="A1" s="24" t="s">
        <v>102</v>
      </c>
    </row>
    <row r="2">
      <c r="A2" s="4" t="s">
        <v>122</v>
      </c>
      <c r="B2" s="4" t="s">
        <v>123</v>
      </c>
      <c r="C2" s="4" t="s">
        <v>124</v>
      </c>
      <c r="D2" s="4" t="s">
        <v>21</v>
      </c>
    </row>
    <row r="4">
      <c r="A4" s="10" t="s">
        <v>125</v>
      </c>
    </row>
  </sheetData>
  <mergeCells count="1">
    <mergeCell ref="A1:D1"/>
  </mergeCells>
  <drawing r:id="rId1"/>
</worksheet>
</file>