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Sheet4" sheetId="1" r:id="rId1"/>
    <sheet name="March 2012 example" sheetId="2" r:id="rId2"/>
    <sheet name="beth's example" sheetId="3" r:id="rId3"/>
    <sheet name="ideal 8-week book writing prg" sheetId="4" r:id="rId4"/>
  </sheets>
  <definedNames>
    <definedName name="_xlnm.Print_Area" localSheetId="3">'ideal 8-week book writing prg'!$A$1:$L$22</definedName>
    <definedName name="_xlnm.Print_Area">'ideal 8-week book writing prg'!$A$1:$L$22</definedName>
  </definedNames>
  <calcPr fullCalcOnLoad="1"/>
</workbook>
</file>

<file path=xl/sharedStrings.xml><?xml version="1.0" encoding="utf-8"?>
<sst xmlns="http://schemas.openxmlformats.org/spreadsheetml/2006/main" count="113" uniqueCount="70">
  <si>
    <r>
      <t>Goal:</t>
    </r>
    <r>
      <rPr>
        <sz val="14"/>
        <rFont val="Arial"/>
        <family val="2"/>
      </rPr>
      <t xml:space="preserve"> [write your goal here; be specific]</t>
    </r>
  </si>
  <si>
    <t>Starting Date:</t>
  </si>
  <si>
    <r>
      <t>Ending Date:</t>
    </r>
    <r>
      <rPr>
        <sz val="14"/>
        <rFont val="Arial"/>
        <family val="2"/>
      </rPr>
      <t xml:space="preserve"> </t>
    </r>
  </si>
  <si>
    <r>
      <t>[Name of work]: x</t>
    </r>
    <r>
      <rPr>
        <sz val="14"/>
        <rFont val="Arial"/>
        <family val="2"/>
      </rPr>
      <t xml:space="preserve"> Draft</t>
    </r>
  </si>
  <si>
    <t>Date</t>
  </si>
  <si>
    <t>Time in</t>
  </si>
  <si>
    <t>Time out</t>
  </si>
  <si>
    <t>Hours</t>
  </si>
  <si>
    <t>Accomplished</t>
  </si>
  <si>
    <t>Words</t>
  </si>
  <si>
    <t>Pages</t>
  </si>
  <si>
    <t>Words Per Page</t>
  </si>
  <si>
    <t>Manuscript pages (250 words per page is X pages)</t>
  </si>
  <si>
    <r>
      <t>Goal:</t>
    </r>
    <r>
      <rPr>
        <sz val="14"/>
        <rFont val="Arial"/>
        <family val="2"/>
      </rPr>
      <t xml:space="preserve"> 20 pages or 6,000 words (2.86 pages per day, or 857.14 words per day, for 7 days)</t>
    </r>
  </si>
  <si>
    <r>
      <t>Starting Date:</t>
    </r>
    <r>
      <rPr>
        <sz val="14"/>
        <rFont val="Arial"/>
        <family val="2"/>
      </rPr>
      <t xml:space="preserve"> 3/1/12</t>
    </r>
  </si>
  <si>
    <r>
      <t>Ending Date:</t>
    </r>
    <r>
      <rPr>
        <sz val="14"/>
        <rFont val="Arial"/>
        <family val="2"/>
      </rPr>
      <t xml:space="preserve"> 3/31/12</t>
    </r>
  </si>
  <si>
    <r>
      <t xml:space="preserve">Freelance Writing Guide: </t>
    </r>
    <r>
      <rPr>
        <sz val="14"/>
        <rFont val="Arial"/>
        <family val="2"/>
      </rPr>
      <t>1st Draft</t>
    </r>
  </si>
  <si>
    <t>9:35AM</t>
  </si>
  <si>
    <t>10:35am</t>
  </si>
  <si>
    <t>input notes for Act I</t>
  </si>
  <si>
    <t>First GOAL: 80 pages by 12/1/06 (starting 9/15/06) [2 pages per day or 500 words for 40 work days] or 20,000 words total</t>
  </si>
  <si>
    <t>DRACONTIAS: FIRST DRAFT</t>
  </si>
  <si>
    <t>time in</t>
  </si>
  <si>
    <t>time out</t>
  </si>
  <si>
    <t>total</t>
  </si>
  <si>
    <t>hr</t>
  </si>
  <si>
    <t>activity</t>
  </si>
  <si>
    <t>notes</t>
  </si>
  <si>
    <t>total word count</t>
  </si>
  <si>
    <t>words added/subtracted</t>
  </si>
  <si>
    <t>pages</t>
  </si>
  <si>
    <t>wrds/pg</t>
  </si>
  <si>
    <t>Manuscript pages: 250 words/pg is X pages</t>
  </si>
  <si>
    <t>6:27am</t>
  </si>
  <si>
    <t>7:29am</t>
  </si>
  <si>
    <t>act 1 scene</t>
  </si>
  <si>
    <t>7:01am</t>
  </si>
  <si>
    <t>8:18am</t>
  </si>
  <si>
    <t>1h17m</t>
  </si>
  <si>
    <t>6:07am</t>
  </si>
  <si>
    <t>7:12am</t>
  </si>
  <si>
    <t>1h5m</t>
  </si>
  <si>
    <t>40m</t>
  </si>
  <si>
    <t>43m</t>
  </si>
  <si>
    <t>45m</t>
  </si>
  <si>
    <t>1h13m</t>
  </si>
  <si>
    <t>51m</t>
  </si>
  <si>
    <t>act 1 scene; edted</t>
  </si>
  <si>
    <t>plus 28m research</t>
  </si>
  <si>
    <t>hours</t>
  </si>
  <si>
    <t>estimated time</t>
  </si>
  <si>
    <t>First GOAL: Complete a 250-page book in 12 weeks; Write actively for 8 weeks</t>
  </si>
  <si>
    <t>First GOAL: Complete a 250-page book in 12 weeks; Write actively fo 12 weeks</t>
  </si>
  <si>
    <t>[Your TITLE]: First Draft</t>
  </si>
  <si>
    <t>Week</t>
  </si>
  <si>
    <t>Words to write per day (5 days per week)</t>
  </si>
  <si>
    <t>words per page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</si>
  <si>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</si>
  <si>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</si>
  <si>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</si>
  <si>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</si>
  <si>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</si>
  <si>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</si>
  <si>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</si>
  <si>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</si>
  <si>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</si>
  <si>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</si>
  <si>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</si>
  <si>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</si>
  <si>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words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</si>
</sst>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M/D/YYYY"/>
    <numFmt numFmtId="167" formatCode="#,##0"/>
  </numFmts>
  <fonts count="7">
    <font>
      <sz val="10"/>
      <name val="Arial"/>
      <family val="2"/>
    </font>
    <font>
      <sz val="11"/>
      <name val="Verdana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Verdana"/>
      <family val="2"/>
    </font>
    <font>
      <b/>
      <i/>
      <sz val="11"/>
      <name val="Verdana"/>
      <family val="2"/>
    </font>
    <font>
      <i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2">
    <xf numFmtId="164" fontId="0" fillId="0" borderId="0" xfId="0" applyAlignment="1">
      <alignment/>
    </xf>
    <xf numFmtId="164" fontId="1" fillId="0" borderId="0" xfId="20" applyFont="1" applyAlignment="1">
      <alignment horizontal="left" vertical="top"/>
      <protection/>
    </xf>
    <xf numFmtId="164" fontId="2" fillId="0" borderId="0" xfId="20" applyFont="1" applyBorder="1" applyAlignment="1">
      <alignment horizontal="left" vertical="top"/>
      <protection/>
    </xf>
    <xf numFmtId="164" fontId="1" fillId="0" borderId="0" xfId="20" applyFont="1" applyBorder="1" applyAlignment="1">
      <alignment horizontal="left" vertical="top"/>
      <protection/>
    </xf>
    <xf numFmtId="164" fontId="4" fillId="0" borderId="0" xfId="20" applyFont="1" applyBorder="1" applyAlignment="1">
      <alignment horizontal="left" vertical="top"/>
      <protection/>
    </xf>
    <xf numFmtId="164" fontId="4" fillId="0" borderId="0" xfId="20" applyFont="1" applyBorder="1" applyAlignment="1">
      <alignment horizontal="left" vertical="center"/>
      <protection/>
    </xf>
    <xf numFmtId="164" fontId="4" fillId="0" borderId="0" xfId="20" applyFont="1" applyAlignment="1">
      <alignment horizontal="left" vertical="top"/>
      <protection/>
    </xf>
    <xf numFmtId="164" fontId="5" fillId="0" borderId="1" xfId="20" applyFont="1" applyBorder="1" applyAlignment="1">
      <alignment horizontal="center" vertical="center" wrapText="1"/>
      <protection/>
    </xf>
    <xf numFmtId="164" fontId="5" fillId="0" borderId="1" xfId="20" applyFont="1" applyBorder="1" applyAlignment="1">
      <alignment horizontal="center" vertical="center"/>
      <protection/>
    </xf>
    <xf numFmtId="164" fontId="1" fillId="0" borderId="0" xfId="20" applyFont="1" applyAlignment="1">
      <alignment horizontal="left" vertical="top" wrapText="1"/>
      <protection/>
    </xf>
    <xf numFmtId="166" fontId="1" fillId="0" borderId="1" xfId="20" applyNumberFormat="1" applyFont="1" applyBorder="1" applyAlignment="1">
      <alignment horizontal="left" vertical="top"/>
      <protection/>
    </xf>
    <xf numFmtId="164" fontId="1" fillId="0" borderId="1" xfId="20" applyFont="1" applyBorder="1" applyAlignment="1">
      <alignment horizontal="left" vertical="top"/>
      <protection/>
    </xf>
    <xf numFmtId="164" fontId="1" fillId="0" borderId="1" xfId="20" applyFont="1" applyBorder="1" applyAlignment="1">
      <alignment horizontal="left" vertical="top" wrapText="1"/>
      <protection/>
    </xf>
    <xf numFmtId="167" fontId="1" fillId="0" borderId="1" xfId="20" applyNumberFormat="1" applyFont="1" applyBorder="1" applyAlignment="1">
      <alignment horizontal="left" vertical="top"/>
      <protection/>
    </xf>
    <xf numFmtId="164" fontId="4" fillId="0" borderId="1" xfId="20" applyFont="1" applyBorder="1" applyAlignment="1">
      <alignment horizontal="left" vertical="top"/>
      <protection/>
    </xf>
    <xf numFmtId="164" fontId="1" fillId="0" borderId="1" xfId="20" applyFont="1" applyFill="1" applyBorder="1" applyAlignment="1">
      <alignment horizontal="left" vertical="top"/>
      <protection/>
    </xf>
    <xf numFmtId="164" fontId="1" fillId="0" borderId="2" xfId="20" applyFont="1" applyBorder="1" applyAlignment="1">
      <alignment horizontal="left" vertical="top" wrapText="1"/>
      <protection/>
    </xf>
    <xf numFmtId="164" fontId="4" fillId="0" borderId="1" xfId="20" applyFont="1" applyBorder="1" applyAlignment="1">
      <alignment horizontal="left" vertical="top" wrapText="1"/>
      <protection/>
    </xf>
    <xf numFmtId="164" fontId="1" fillId="2" borderId="1" xfId="20" applyFont="1" applyFill="1" applyBorder="1" applyAlignment="1">
      <alignment horizontal="left" vertical="top"/>
      <protection/>
    </xf>
    <xf numFmtId="167" fontId="4" fillId="0" borderId="1" xfId="20" applyNumberFormat="1" applyFont="1" applyBorder="1" applyAlignment="1">
      <alignment horizontal="left" vertical="top"/>
      <protection/>
    </xf>
    <xf numFmtId="164" fontId="1" fillId="0" borderId="3" xfId="20" applyFont="1" applyBorder="1" applyAlignment="1">
      <alignment horizontal="left" vertical="top"/>
      <protection/>
    </xf>
    <xf numFmtId="164" fontId="1" fillId="0" borderId="4" xfId="20" applyFont="1" applyBorder="1" applyAlignment="1">
      <alignment horizontal="left" vertical="top"/>
      <protection/>
    </xf>
    <xf numFmtId="164" fontId="1" fillId="0" borderId="5" xfId="20" applyFont="1" applyBorder="1" applyAlignment="1">
      <alignment horizontal="left" vertical="top"/>
      <protection/>
    </xf>
    <xf numFmtId="166" fontId="6" fillId="0" borderId="1" xfId="20" applyNumberFormat="1" applyFont="1" applyBorder="1" applyAlignment="1">
      <alignment horizontal="left" vertical="top"/>
      <protection/>
    </xf>
    <xf numFmtId="164" fontId="6" fillId="3" borderId="1" xfId="20" applyFont="1" applyFill="1" applyBorder="1" applyAlignment="1">
      <alignment horizontal="left" vertical="top" wrapText="1"/>
      <protection/>
    </xf>
    <xf numFmtId="167" fontId="6" fillId="3" borderId="1" xfId="20" applyNumberFormat="1" applyFont="1" applyFill="1" applyBorder="1" applyAlignment="1">
      <alignment horizontal="left" vertical="top"/>
      <protection/>
    </xf>
    <xf numFmtId="164" fontId="6" fillId="3" borderId="1" xfId="20" applyFont="1" applyFill="1" applyBorder="1" applyAlignment="1">
      <alignment horizontal="left" vertical="top"/>
      <protection/>
    </xf>
    <xf numFmtId="167" fontId="1" fillId="0" borderId="1" xfId="20" applyNumberFormat="1" applyFont="1" applyFill="1" applyBorder="1" applyAlignment="1">
      <alignment horizontal="left" vertical="top"/>
      <protection/>
    </xf>
    <xf numFmtId="164" fontId="6" fillId="0" borderId="1" xfId="20" applyFont="1" applyBorder="1" applyAlignment="1">
      <alignment horizontal="left" vertical="top"/>
      <protection/>
    </xf>
    <xf numFmtId="164" fontId="1" fillId="3" borderId="1" xfId="20" applyFont="1" applyFill="1" applyBorder="1" applyAlignment="1">
      <alignment horizontal="left" vertical="top" wrapText="1"/>
      <protection/>
    </xf>
    <xf numFmtId="164" fontId="1" fillId="3" borderId="1" xfId="20" applyFont="1" applyFill="1" applyBorder="1" applyAlignment="1">
      <alignment horizontal="left" vertical="top"/>
      <protection/>
    </xf>
    <xf numFmtId="164" fontId="1" fillId="0" borderId="0" xfId="20" applyFont="1" applyFill="1" applyBorder="1" applyAlignment="1">
      <alignment horizontal="left" vertical="top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7">
      <selection activeCell="C6" activeCellId="1" sqref="H1:I65536 C6"/>
    </sheetView>
  </sheetViews>
  <sheetFormatPr defaultColWidth="9.140625" defaultRowHeight="12.75"/>
  <cols>
    <col min="1" max="1" width="10.57421875" style="1" customWidth="1"/>
    <col min="2" max="2" width="10.00390625" style="1" customWidth="1"/>
    <col min="3" max="3" width="11.57421875" style="1" customWidth="1"/>
    <col min="4" max="4" width="8.8515625" style="1" customWidth="1"/>
    <col min="5" max="5" width="17.00390625" style="1" customWidth="1"/>
    <col min="6" max="6" width="8.421875" style="1" customWidth="1"/>
    <col min="7" max="7" width="8.140625" style="1" customWidth="1"/>
    <col min="8" max="8" width="13.00390625" style="1" customWidth="1"/>
    <col min="9" max="9" width="21.8515625" style="1" customWidth="1"/>
    <col min="10" max="16384" width="9.140625" style="1" customWidth="1"/>
  </cols>
  <sheetData>
    <row r="1" spans="1:10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4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s="6" customFormat="1" ht="12.75">
      <c r="A4" s="5" t="s">
        <v>3</v>
      </c>
      <c r="B4" s="5"/>
      <c r="C4" s="5"/>
      <c r="D4" s="5"/>
      <c r="E4" s="5"/>
      <c r="F4" s="2"/>
      <c r="G4" s="2"/>
      <c r="H4" s="2"/>
      <c r="I4" s="2"/>
      <c r="J4" s="2"/>
    </row>
    <row r="5" spans="1:10" s="6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9" s="9" customFormat="1" ht="12.75">
      <c r="A6" s="7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7" t="s">
        <v>9</v>
      </c>
      <c r="G6" s="7" t="s">
        <v>10</v>
      </c>
      <c r="H6" s="7" t="s">
        <v>11</v>
      </c>
      <c r="I6" s="7" t="s">
        <v>12</v>
      </c>
    </row>
    <row r="7" spans="1:9" ht="12.75">
      <c r="A7" s="10"/>
      <c r="B7" s="11"/>
      <c r="C7" s="11"/>
      <c r="D7" s="11"/>
      <c r="E7" s="12"/>
      <c r="F7" s="13"/>
      <c r="G7" s="11"/>
      <c r="H7" s="11"/>
      <c r="I7" s="11"/>
    </row>
    <row r="8" spans="1:9" ht="12.75">
      <c r="A8" s="10"/>
      <c r="B8" s="11"/>
      <c r="C8" s="11"/>
      <c r="D8" s="14"/>
      <c r="E8" s="12"/>
      <c r="F8" s="11"/>
      <c r="G8" s="11"/>
      <c r="H8" s="11"/>
      <c r="I8" s="11"/>
    </row>
    <row r="9" spans="1:9" ht="12.75">
      <c r="A9" s="10"/>
      <c r="B9" s="11"/>
      <c r="C9" s="11"/>
      <c r="D9" s="14"/>
      <c r="E9" s="12"/>
      <c r="F9" s="11"/>
      <c r="G9" s="11"/>
      <c r="H9" s="11"/>
      <c r="I9" s="11"/>
    </row>
    <row r="10" spans="1:9" ht="12.75">
      <c r="A10" s="10"/>
      <c r="B10" s="11"/>
      <c r="C10" s="11"/>
      <c r="D10" s="14"/>
      <c r="E10" s="11"/>
      <c r="F10" s="11"/>
      <c r="G10" s="11"/>
      <c r="H10" s="11"/>
      <c r="I10" s="11"/>
    </row>
    <row r="11" spans="1:9" ht="12.75">
      <c r="A11" s="10"/>
      <c r="B11" s="15"/>
      <c r="C11" s="15"/>
      <c r="D11" s="14"/>
      <c r="E11" s="11"/>
      <c r="F11" s="11"/>
      <c r="G11" s="11"/>
      <c r="H11" s="11"/>
      <c r="I11" s="11"/>
    </row>
    <row r="12" spans="1:9" ht="12.75">
      <c r="A12" s="10"/>
      <c r="B12" s="15"/>
      <c r="C12" s="15"/>
      <c r="D12" s="14"/>
      <c r="E12" s="11"/>
      <c r="F12" s="11"/>
      <c r="G12" s="11"/>
      <c r="H12" s="11"/>
      <c r="I12" s="11"/>
    </row>
    <row r="13" spans="1:9" ht="12.75">
      <c r="A13" s="10"/>
      <c r="B13" s="15"/>
      <c r="C13" s="15"/>
      <c r="D13" s="14"/>
      <c r="E13" s="11"/>
      <c r="F13" s="11"/>
      <c r="G13" s="11"/>
      <c r="H13" s="11"/>
      <c r="I13" s="11"/>
    </row>
    <row r="14" spans="1:9" ht="12.75">
      <c r="A14" s="10"/>
      <c r="B14" s="15"/>
      <c r="C14" s="15"/>
      <c r="D14" s="14"/>
      <c r="E14" s="11"/>
      <c r="F14" s="11"/>
      <c r="G14" s="11"/>
      <c r="H14" s="11"/>
      <c r="I14" s="11"/>
    </row>
    <row r="15" spans="1:9" ht="12.75">
      <c r="A15" s="10"/>
      <c r="B15" s="15"/>
      <c r="C15" s="15"/>
      <c r="D15" s="14"/>
      <c r="E15" s="11"/>
      <c r="F15" s="11"/>
      <c r="G15" s="11"/>
      <c r="H15" s="11"/>
      <c r="I15" s="11"/>
    </row>
    <row r="16" spans="1:9" ht="12.75">
      <c r="A16" s="11"/>
      <c r="B16" s="11"/>
      <c r="C16" s="11"/>
      <c r="D16" s="14"/>
      <c r="E16" s="11"/>
      <c r="F16" s="11"/>
      <c r="G16" s="11"/>
      <c r="H16" s="11"/>
      <c r="I16" s="11"/>
    </row>
    <row r="17" spans="1:9" ht="12.75">
      <c r="A17" s="11"/>
      <c r="B17" s="11"/>
      <c r="C17" s="11"/>
      <c r="D17" s="14"/>
      <c r="E17" s="11"/>
      <c r="F17" s="11"/>
      <c r="G17" s="11"/>
      <c r="H17" s="11"/>
      <c r="I17" s="11"/>
    </row>
    <row r="18" spans="1:9" ht="12.75">
      <c r="A18" s="11"/>
      <c r="B18" s="11"/>
      <c r="C18" s="11"/>
      <c r="D18" s="14"/>
      <c r="E18" s="11"/>
      <c r="F18" s="11"/>
      <c r="G18" s="11"/>
      <c r="H18" s="11"/>
      <c r="I18" s="11"/>
    </row>
    <row r="19" spans="1:9" ht="12.75">
      <c r="A19" s="11"/>
      <c r="B19" s="11"/>
      <c r="C19" s="11"/>
      <c r="D19" s="14"/>
      <c r="E19" s="11"/>
      <c r="F19" s="11"/>
      <c r="G19" s="11"/>
      <c r="H19" s="11"/>
      <c r="I19" s="11"/>
    </row>
    <row r="20" spans="1:9" ht="12.75">
      <c r="A20" s="11"/>
      <c r="B20" s="11"/>
      <c r="C20" s="11"/>
      <c r="D20" s="14"/>
      <c r="E20" s="11"/>
      <c r="F20" s="11"/>
      <c r="G20" s="11"/>
      <c r="H20" s="11"/>
      <c r="I20" s="11"/>
    </row>
    <row r="21" spans="1:9" ht="12.75">
      <c r="A21" s="11"/>
      <c r="B21" s="11"/>
      <c r="C21" s="11"/>
      <c r="D21" s="14"/>
      <c r="E21" s="11"/>
      <c r="F21" s="11"/>
      <c r="G21" s="11"/>
      <c r="H21" s="11"/>
      <c r="I21" s="11"/>
    </row>
    <row r="22" spans="1:9" ht="12.75">
      <c r="A22" s="11"/>
      <c r="B22" s="11"/>
      <c r="C22" s="11"/>
      <c r="D22" s="14"/>
      <c r="E22" s="11"/>
      <c r="F22" s="11"/>
      <c r="G22" s="11"/>
      <c r="H22" s="11"/>
      <c r="I22" s="11"/>
    </row>
    <row r="23" spans="1:9" ht="12.75">
      <c r="A23" s="11"/>
      <c r="B23" s="11"/>
      <c r="C23" s="11"/>
      <c r="D23" s="14"/>
      <c r="E23" s="11"/>
      <c r="F23" s="11"/>
      <c r="G23" s="11"/>
      <c r="H23" s="11"/>
      <c r="I23" s="11"/>
    </row>
    <row r="24" spans="1:9" ht="12.75">
      <c r="A24" s="11"/>
      <c r="B24" s="11"/>
      <c r="C24" s="11"/>
      <c r="D24" s="14"/>
      <c r="E24" s="11"/>
      <c r="F24" s="11"/>
      <c r="G24" s="11"/>
      <c r="H24" s="11"/>
      <c r="I24" s="11"/>
    </row>
    <row r="25" spans="1:9" ht="12.75">
      <c r="A25" s="11"/>
      <c r="B25" s="11"/>
      <c r="C25" s="11"/>
      <c r="D25" s="14"/>
      <c r="E25" s="11"/>
      <c r="F25" s="11"/>
      <c r="G25" s="11"/>
      <c r="H25" s="11"/>
      <c r="I25" s="11"/>
    </row>
    <row r="26" spans="1:9" ht="12.75">
      <c r="A26" s="11"/>
      <c r="B26" s="11"/>
      <c r="C26" s="11"/>
      <c r="D26" s="14"/>
      <c r="E26" s="11"/>
      <c r="F26" s="11"/>
      <c r="G26" s="11"/>
      <c r="H26" s="11"/>
      <c r="I26" s="11"/>
    </row>
    <row r="27" spans="1:9" ht="12.75">
      <c r="A27" s="11"/>
      <c r="B27" s="11"/>
      <c r="C27" s="11"/>
      <c r="D27" s="14"/>
      <c r="E27" s="14"/>
      <c r="F27" s="11"/>
      <c r="G27" s="11"/>
      <c r="H27" s="11"/>
      <c r="I27" s="11"/>
    </row>
  </sheetData>
  <sheetProtection selectLockedCells="1" selectUnlockedCells="1"/>
  <mergeCells count="1">
    <mergeCell ref="A4:E4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100" workbookViewId="0" topLeftCell="A72">
      <selection activeCell="A28" activeCellId="1" sqref="H1:I65536 A28"/>
    </sheetView>
  </sheetViews>
  <sheetFormatPr defaultColWidth="9.140625" defaultRowHeight="12.75"/>
  <cols>
    <col min="1" max="1" width="10.57421875" style="1" customWidth="1"/>
    <col min="2" max="2" width="10.00390625" style="1" customWidth="1"/>
    <col min="3" max="3" width="11.57421875" style="1" customWidth="1"/>
    <col min="4" max="4" width="8.8515625" style="1" customWidth="1"/>
    <col min="5" max="5" width="17.00390625" style="1" customWidth="1"/>
    <col min="6" max="6" width="8.421875" style="1" customWidth="1"/>
    <col min="7" max="7" width="8.140625" style="1" customWidth="1"/>
    <col min="8" max="8" width="13.00390625" style="1" customWidth="1"/>
    <col min="9" max="9" width="21.8515625" style="1" customWidth="1"/>
    <col min="10" max="16384" width="9.140625" style="1" customWidth="1"/>
  </cols>
  <sheetData>
    <row r="1" spans="1:10" ht="12.75">
      <c r="A1" s="2" t="s">
        <v>13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2" t="s">
        <v>14</v>
      </c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2" t="s">
        <v>15</v>
      </c>
      <c r="B3" s="3"/>
      <c r="C3" s="3"/>
      <c r="D3" s="3"/>
      <c r="E3" s="3"/>
      <c r="F3" s="3"/>
      <c r="G3" s="3"/>
      <c r="H3" s="3"/>
      <c r="I3" s="3"/>
      <c r="J3" s="3"/>
    </row>
    <row r="4" spans="1:10" s="6" customFormat="1" ht="12.75">
      <c r="A4" s="5" t="s">
        <v>16</v>
      </c>
      <c r="B4" s="5"/>
      <c r="C4" s="5"/>
      <c r="D4" s="5"/>
      <c r="E4" s="5"/>
      <c r="F4" s="2"/>
      <c r="G4" s="2"/>
      <c r="H4" s="2"/>
      <c r="I4" s="2"/>
      <c r="J4" s="2"/>
    </row>
    <row r="5" spans="1:10" s="6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9" s="9" customFormat="1" ht="12.75">
      <c r="A6" s="7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7" t="s">
        <v>9</v>
      </c>
      <c r="G6" s="7" t="s">
        <v>10</v>
      </c>
      <c r="H6" s="7" t="s">
        <v>11</v>
      </c>
      <c r="I6" s="7" t="s">
        <v>12</v>
      </c>
    </row>
    <row r="7" spans="1:9" ht="12.75">
      <c r="A7" s="10">
        <v>38961</v>
      </c>
      <c r="B7" s="11" t="s">
        <v>17</v>
      </c>
      <c r="C7" s="11" t="s">
        <v>18</v>
      </c>
      <c r="D7" s="11">
        <v>1</v>
      </c>
      <c r="E7" s="12" t="s">
        <v>19</v>
      </c>
      <c r="F7" s="13">
        <v>3412</v>
      </c>
      <c r="G7" s="11">
        <v>11</v>
      </c>
      <c r="H7" s="11">
        <f>F7/G7</f>
        <v>310.1818181818182</v>
      </c>
      <c r="I7" s="11">
        <f>F7/250</f>
        <v>13.648</v>
      </c>
    </row>
    <row r="8" spans="1:9" ht="12.75">
      <c r="A8" s="10"/>
      <c r="B8" s="11"/>
      <c r="C8" s="11"/>
      <c r="D8" s="14"/>
      <c r="E8" s="12"/>
      <c r="F8" s="11"/>
      <c r="G8" s="11"/>
      <c r="H8" s="11"/>
      <c r="I8" s="11"/>
    </row>
    <row r="9" spans="1:9" ht="12.75">
      <c r="A9" s="10"/>
      <c r="B9" s="11"/>
      <c r="C9" s="11"/>
      <c r="D9" s="14"/>
      <c r="E9" s="12"/>
      <c r="F9" s="11"/>
      <c r="G9" s="11"/>
      <c r="H9" s="11"/>
      <c r="I9" s="11"/>
    </row>
    <row r="10" spans="1:9" ht="12.75">
      <c r="A10" s="10"/>
      <c r="B10" s="11"/>
      <c r="C10" s="11"/>
      <c r="D10" s="14"/>
      <c r="E10" s="11"/>
      <c r="F10" s="11"/>
      <c r="G10" s="11"/>
      <c r="H10" s="11"/>
      <c r="I10" s="11"/>
    </row>
    <row r="11" spans="1:9" ht="12.75">
      <c r="A11" s="10"/>
      <c r="B11" s="15"/>
      <c r="C11" s="15"/>
      <c r="D11" s="14"/>
      <c r="E11" s="11"/>
      <c r="F11" s="11"/>
      <c r="G11" s="11"/>
      <c r="H11" s="11"/>
      <c r="I11" s="11"/>
    </row>
    <row r="12" spans="1:9" ht="12.75">
      <c r="A12" s="10"/>
      <c r="B12" s="15"/>
      <c r="C12" s="15"/>
      <c r="D12" s="14"/>
      <c r="E12" s="11"/>
      <c r="F12" s="11"/>
      <c r="G12" s="11"/>
      <c r="H12" s="11"/>
      <c r="I12" s="11"/>
    </row>
    <row r="13" spans="1:9" ht="12.75">
      <c r="A13" s="10"/>
      <c r="B13" s="15"/>
      <c r="C13" s="15"/>
      <c r="D13" s="14"/>
      <c r="E13" s="11"/>
      <c r="F13" s="11"/>
      <c r="G13" s="11"/>
      <c r="H13" s="11"/>
      <c r="I13" s="11"/>
    </row>
    <row r="14" spans="1:9" ht="12.75">
      <c r="A14" s="10"/>
      <c r="B14" s="15"/>
      <c r="C14" s="15"/>
      <c r="D14" s="14"/>
      <c r="E14" s="11"/>
      <c r="F14" s="11"/>
      <c r="G14" s="11"/>
      <c r="H14" s="11"/>
      <c r="I14" s="11"/>
    </row>
    <row r="15" spans="1:9" ht="12.75">
      <c r="A15" s="10"/>
      <c r="B15" s="15"/>
      <c r="C15" s="15"/>
      <c r="D15" s="14"/>
      <c r="E15" s="11"/>
      <c r="F15" s="11"/>
      <c r="G15" s="11"/>
      <c r="H15" s="11"/>
      <c r="I15" s="11"/>
    </row>
    <row r="16" spans="1:9" ht="12.75">
      <c r="A16" s="11"/>
      <c r="B16" s="11"/>
      <c r="C16" s="11"/>
      <c r="D16" s="14"/>
      <c r="E16" s="11"/>
      <c r="F16" s="11"/>
      <c r="G16" s="11"/>
      <c r="H16" s="11"/>
      <c r="I16" s="11"/>
    </row>
    <row r="17" spans="1:9" ht="12.75">
      <c r="A17" s="11"/>
      <c r="B17" s="11"/>
      <c r="C17" s="11"/>
      <c r="D17" s="14"/>
      <c r="E17" s="11"/>
      <c r="F17" s="11"/>
      <c r="G17" s="11"/>
      <c r="H17" s="11"/>
      <c r="I17" s="11"/>
    </row>
    <row r="18" spans="1:9" ht="12.75">
      <c r="A18" s="11"/>
      <c r="B18" s="11"/>
      <c r="C18" s="11"/>
      <c r="D18" s="14"/>
      <c r="E18" s="11"/>
      <c r="F18" s="11"/>
      <c r="G18" s="11"/>
      <c r="H18" s="11"/>
      <c r="I18" s="11"/>
    </row>
    <row r="19" spans="1:9" ht="12.75">
      <c r="A19" s="11"/>
      <c r="B19" s="11"/>
      <c r="C19" s="11"/>
      <c r="D19" s="14"/>
      <c r="E19" s="11"/>
      <c r="F19" s="11"/>
      <c r="G19" s="11"/>
      <c r="H19" s="11"/>
      <c r="I19" s="11"/>
    </row>
    <row r="20" spans="1:9" ht="12.75">
      <c r="A20" s="11"/>
      <c r="B20" s="11"/>
      <c r="C20" s="11"/>
      <c r="D20" s="14"/>
      <c r="E20" s="11"/>
      <c r="F20" s="11"/>
      <c r="G20" s="11"/>
      <c r="H20" s="11"/>
      <c r="I20" s="11"/>
    </row>
    <row r="21" spans="1:9" ht="12.75">
      <c r="A21" s="11"/>
      <c r="B21" s="11"/>
      <c r="C21" s="11"/>
      <c r="D21" s="14"/>
      <c r="E21" s="11"/>
      <c r="F21" s="11"/>
      <c r="G21" s="11"/>
      <c r="H21" s="11"/>
      <c r="I21" s="11"/>
    </row>
    <row r="22" spans="1:9" ht="12.75">
      <c r="A22" s="11"/>
      <c r="B22" s="11"/>
      <c r="C22" s="11"/>
      <c r="D22" s="14"/>
      <c r="E22" s="11"/>
      <c r="F22" s="11"/>
      <c r="G22" s="11"/>
      <c r="H22" s="11"/>
      <c r="I22" s="11"/>
    </row>
    <row r="23" spans="1:9" ht="12.75">
      <c r="A23" s="11"/>
      <c r="B23" s="11"/>
      <c r="C23" s="11"/>
      <c r="D23" s="14"/>
      <c r="E23" s="11"/>
      <c r="F23" s="11"/>
      <c r="G23" s="11"/>
      <c r="H23" s="11"/>
      <c r="I23" s="11"/>
    </row>
    <row r="24" spans="1:9" ht="12.75">
      <c r="A24" s="11"/>
      <c r="B24" s="11"/>
      <c r="C24" s="11"/>
      <c r="D24" s="14"/>
      <c r="E24" s="11"/>
      <c r="F24" s="11"/>
      <c r="G24" s="11"/>
      <c r="H24" s="11"/>
      <c r="I24" s="11"/>
    </row>
    <row r="25" spans="1:9" ht="12.75">
      <c r="A25" s="11"/>
      <c r="B25" s="11"/>
      <c r="C25" s="11"/>
      <c r="D25" s="14"/>
      <c r="E25" s="11"/>
      <c r="F25" s="11"/>
      <c r="G25" s="11"/>
      <c r="H25" s="11"/>
      <c r="I25" s="11"/>
    </row>
    <row r="26" spans="1:9" ht="12.75">
      <c r="A26" s="11"/>
      <c r="B26" s="11"/>
      <c r="C26" s="11"/>
      <c r="D26" s="14"/>
      <c r="E26" s="11"/>
      <c r="F26" s="11"/>
      <c r="G26" s="11"/>
      <c r="H26" s="11"/>
      <c r="I26" s="11"/>
    </row>
    <row r="27" spans="1:9" ht="12.75">
      <c r="A27" s="11"/>
      <c r="B27" s="11"/>
      <c r="C27" s="11"/>
      <c r="D27" s="14"/>
      <c r="E27" s="14"/>
      <c r="F27" s="11"/>
      <c r="G27" s="11"/>
      <c r="H27" s="11"/>
      <c r="I27" s="11"/>
    </row>
  </sheetData>
  <sheetProtection selectLockedCells="1" selectUnlockedCells="1"/>
  <mergeCells count="1">
    <mergeCell ref="A4:E4"/>
  </mergeCells>
  <printOptions/>
  <pageMargins left="0.75" right="0.75" top="1" bottom="1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2"/>
  <sheetViews>
    <sheetView tabSelected="1" workbookViewId="0" topLeftCell="A1">
      <selection activeCell="I4" sqref="H1:I65536"/>
    </sheetView>
  </sheetViews>
  <sheetFormatPr defaultColWidth="9.140625" defaultRowHeight="12.75"/>
  <cols>
    <col min="1" max="1" width="14.00390625" style="1" customWidth="1"/>
    <col min="2" max="2" width="9.140625" style="1" customWidth="1"/>
    <col min="3" max="3" width="10.140625" style="1" customWidth="1"/>
    <col min="4" max="5" width="9.140625" style="1" customWidth="1"/>
    <col min="6" max="6" width="21.421875" style="1" customWidth="1"/>
    <col min="7" max="7" width="21.140625" style="1" customWidth="1"/>
    <col min="8" max="8" width="9.140625" style="1" customWidth="1"/>
    <col min="9" max="9" width="8.421875" style="1" customWidth="1"/>
    <col min="10" max="10" width="9.140625" style="1" customWidth="1"/>
    <col min="11" max="11" width="10.57421875" style="1" customWidth="1"/>
    <col min="12" max="12" width="16.421875" style="1" customWidth="1"/>
    <col min="13" max="16384" width="9.140625" style="1" customWidth="1"/>
  </cols>
  <sheetData>
    <row r="2" spans="1:12" ht="12.75" customHeight="1">
      <c r="A2" s="16" t="s">
        <v>20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24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s="6" customFormat="1" ht="24.75" customHeight="1">
      <c r="A4" s="14" t="s">
        <v>21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s="6" customFormat="1" ht="24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s="9" customFormat="1" ht="72.75" customHeight="1">
      <c r="A6" s="17" t="s">
        <v>4</v>
      </c>
      <c r="B6" s="17" t="s">
        <v>22</v>
      </c>
      <c r="C6" s="17" t="s">
        <v>23</v>
      </c>
      <c r="D6" s="17" t="s">
        <v>24</v>
      </c>
      <c r="E6" s="17" t="s">
        <v>25</v>
      </c>
      <c r="F6" s="17" t="s">
        <v>26</v>
      </c>
      <c r="G6" s="17" t="s">
        <v>27</v>
      </c>
      <c r="H6" s="17" t="s">
        <v>28</v>
      </c>
      <c r="I6" s="17" t="s">
        <v>29</v>
      </c>
      <c r="J6" s="17" t="s">
        <v>30</v>
      </c>
      <c r="K6" s="17" t="s">
        <v>31</v>
      </c>
      <c r="L6" s="17" t="s">
        <v>32</v>
      </c>
    </row>
    <row r="7" spans="1:12" ht="17.25" customHeight="1">
      <c r="A7" s="10">
        <v>38961</v>
      </c>
      <c r="B7" s="11" t="s">
        <v>17</v>
      </c>
      <c r="C7" s="11" t="s">
        <v>18</v>
      </c>
      <c r="D7" s="14">
        <v>1</v>
      </c>
      <c r="E7" s="14">
        <v>1</v>
      </c>
      <c r="F7" s="12" t="s">
        <v>19</v>
      </c>
      <c r="G7" s="12"/>
      <c r="H7" s="13">
        <v>3412</v>
      </c>
      <c r="I7" s="13"/>
      <c r="J7" s="11">
        <v>11</v>
      </c>
      <c r="K7" s="11">
        <f>H7/J7</f>
        <v>310.1818181818182</v>
      </c>
      <c r="L7" s="11">
        <f>H7/250</f>
        <v>13.648</v>
      </c>
    </row>
    <row r="8" spans="1:12" ht="12.75">
      <c r="A8" s="10">
        <v>38965</v>
      </c>
      <c r="B8" s="11" t="s">
        <v>33</v>
      </c>
      <c r="C8" s="11" t="s">
        <v>34</v>
      </c>
      <c r="D8" s="14">
        <v>1</v>
      </c>
      <c r="E8" s="14">
        <v>1</v>
      </c>
      <c r="F8" s="12" t="s">
        <v>35</v>
      </c>
      <c r="G8" s="12"/>
      <c r="H8" s="11">
        <v>4000</v>
      </c>
      <c r="I8" s="13">
        <f>H8-H7</f>
        <v>588</v>
      </c>
      <c r="J8" s="11">
        <v>12</v>
      </c>
      <c r="K8" s="11">
        <f>H8/J8</f>
        <v>333.3333333333333</v>
      </c>
      <c r="L8" s="11">
        <f>H8/250</f>
        <v>16</v>
      </c>
    </row>
    <row r="9" spans="1:12" ht="12.75">
      <c r="A9" s="10">
        <v>38968</v>
      </c>
      <c r="B9" s="11" t="s">
        <v>36</v>
      </c>
      <c r="C9" s="11" t="s">
        <v>37</v>
      </c>
      <c r="D9" s="14" t="s">
        <v>38</v>
      </c>
      <c r="E9" s="14">
        <v>1.28</v>
      </c>
      <c r="F9" s="12" t="s">
        <v>35</v>
      </c>
      <c r="G9" s="12"/>
      <c r="H9" s="11">
        <v>5024</v>
      </c>
      <c r="I9" s="13">
        <f>H9-H8</f>
        <v>1024</v>
      </c>
      <c r="J9" s="11">
        <v>14</v>
      </c>
      <c r="K9" s="11">
        <f>H9/J9</f>
        <v>358.85714285714283</v>
      </c>
      <c r="L9" s="11">
        <f>H9/250</f>
        <v>20.096</v>
      </c>
    </row>
    <row r="10" spans="1:12" ht="12.75">
      <c r="A10" s="10">
        <v>38975</v>
      </c>
      <c r="B10" s="11" t="s">
        <v>39</v>
      </c>
      <c r="C10" s="11" t="s">
        <v>40</v>
      </c>
      <c r="D10" s="14" t="s">
        <v>41</v>
      </c>
      <c r="E10" s="14">
        <v>1.08</v>
      </c>
      <c r="F10" s="11" t="s">
        <v>35</v>
      </c>
      <c r="G10" s="11"/>
      <c r="H10" s="11">
        <v>6037</v>
      </c>
      <c r="I10" s="13">
        <f>H10-H9</f>
        <v>1013</v>
      </c>
      <c r="J10" s="11">
        <v>16</v>
      </c>
      <c r="K10" s="11">
        <f>H10/J10</f>
        <v>377.3125</v>
      </c>
      <c r="L10" s="11">
        <f>H10/250</f>
        <v>24.148</v>
      </c>
    </row>
    <row r="11" spans="1:12" ht="12.75">
      <c r="A11" s="10">
        <v>38979</v>
      </c>
      <c r="B11" s="18"/>
      <c r="C11" s="18"/>
      <c r="D11" s="14" t="s">
        <v>42</v>
      </c>
      <c r="E11" s="14">
        <v>0.67</v>
      </c>
      <c r="F11" s="11" t="s">
        <v>35</v>
      </c>
      <c r="G11" s="11"/>
      <c r="H11" s="11">
        <v>6550</v>
      </c>
      <c r="I11" s="13">
        <f>H11-H10</f>
        <v>513</v>
      </c>
      <c r="J11" s="11">
        <v>17</v>
      </c>
      <c r="K11" s="11">
        <f>H11/J11</f>
        <v>385.29411764705884</v>
      </c>
      <c r="L11" s="11">
        <f>H11/250</f>
        <v>26.2</v>
      </c>
    </row>
    <row r="12" spans="1:12" ht="12.75">
      <c r="A12" s="10">
        <v>38986</v>
      </c>
      <c r="B12" s="18"/>
      <c r="C12" s="18"/>
      <c r="D12" s="14" t="s">
        <v>43</v>
      </c>
      <c r="E12" s="14">
        <v>0.72</v>
      </c>
      <c r="F12" s="11" t="s">
        <v>35</v>
      </c>
      <c r="G12" s="11"/>
      <c r="H12" s="11">
        <v>7095</v>
      </c>
      <c r="I12" s="13">
        <f>H12-H11</f>
        <v>545</v>
      </c>
      <c r="J12" s="11">
        <v>17</v>
      </c>
      <c r="K12" s="11">
        <f>H12/J12</f>
        <v>417.3529411764706</v>
      </c>
      <c r="L12" s="11">
        <f>H12/250</f>
        <v>28.38</v>
      </c>
    </row>
    <row r="13" spans="1:12" ht="12.75">
      <c r="A13" s="10">
        <v>38989</v>
      </c>
      <c r="B13" s="18"/>
      <c r="C13" s="18"/>
      <c r="D13" s="14" t="s">
        <v>44</v>
      </c>
      <c r="E13" s="14">
        <v>0.75</v>
      </c>
      <c r="F13" s="11" t="s">
        <v>35</v>
      </c>
      <c r="G13" s="11"/>
      <c r="H13" s="11">
        <v>7542</v>
      </c>
      <c r="I13" s="13">
        <f>H13-H12</f>
        <v>447</v>
      </c>
      <c r="J13" s="11">
        <v>18</v>
      </c>
      <c r="K13" s="11">
        <f>H13/J13</f>
        <v>419</v>
      </c>
      <c r="L13" s="11">
        <f>H13/250</f>
        <v>30.168</v>
      </c>
    </row>
    <row r="14" spans="1:12" ht="12.75">
      <c r="A14" s="10">
        <v>38992</v>
      </c>
      <c r="B14" s="18"/>
      <c r="C14" s="18"/>
      <c r="D14" s="14" t="s">
        <v>45</v>
      </c>
      <c r="E14" s="14">
        <v>1.22</v>
      </c>
      <c r="F14" s="11" t="s">
        <v>35</v>
      </c>
      <c r="G14" s="11"/>
      <c r="H14" s="11">
        <v>8666</v>
      </c>
      <c r="I14" s="13">
        <f>H14-H13</f>
        <v>1124</v>
      </c>
      <c r="J14" s="11">
        <v>20</v>
      </c>
      <c r="K14" s="11">
        <f>H14/J14</f>
        <v>433.3</v>
      </c>
      <c r="L14" s="11">
        <f>H14/250</f>
        <v>34.664</v>
      </c>
    </row>
    <row r="15" spans="1:12" ht="21.75" customHeight="1">
      <c r="A15" s="10">
        <v>38994</v>
      </c>
      <c r="B15" s="18"/>
      <c r="C15" s="18"/>
      <c r="D15" s="14" t="s">
        <v>46</v>
      </c>
      <c r="E15" s="14">
        <v>0.85</v>
      </c>
      <c r="F15" s="11" t="s">
        <v>47</v>
      </c>
      <c r="G15" s="12" t="s">
        <v>48</v>
      </c>
      <c r="H15" s="11">
        <v>8894</v>
      </c>
      <c r="I15" s="13">
        <f>H15-H14</f>
        <v>228</v>
      </c>
      <c r="J15" s="11">
        <v>21</v>
      </c>
      <c r="K15" s="11">
        <f>H15/J15</f>
        <v>423.5238095238095</v>
      </c>
      <c r="L15" s="11">
        <f>H15/250</f>
        <v>35.576</v>
      </c>
    </row>
    <row r="16" spans="1:12" ht="12.75">
      <c r="A16" s="11"/>
      <c r="B16" s="11"/>
      <c r="C16" s="11"/>
      <c r="D16" s="14"/>
      <c r="E16" s="14"/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11"/>
      <c r="C17" s="11"/>
      <c r="D17" s="14"/>
      <c r="E17" s="14"/>
      <c r="F17" s="11"/>
      <c r="G17" s="11"/>
      <c r="H17" s="11"/>
      <c r="I17" s="11"/>
      <c r="J17" s="11"/>
      <c r="K17" s="11"/>
      <c r="L17" s="11"/>
    </row>
    <row r="18" spans="1:12" ht="12.75">
      <c r="A18" s="11"/>
      <c r="B18" s="11"/>
      <c r="C18" s="11"/>
      <c r="D18" s="14"/>
      <c r="E18" s="14"/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11"/>
      <c r="C19" s="11"/>
      <c r="D19" s="14"/>
      <c r="E19" s="14"/>
      <c r="F19" s="11"/>
      <c r="G19" s="11"/>
      <c r="H19" s="11"/>
      <c r="I19" s="11"/>
      <c r="J19" s="11"/>
      <c r="K19" s="11"/>
      <c r="L19" s="11"/>
    </row>
    <row r="20" spans="2:12" ht="12.75">
      <c r="B20" s="11"/>
      <c r="C20" s="11"/>
      <c r="D20" s="14" t="s">
        <v>24</v>
      </c>
      <c r="E20" s="14">
        <f>SUM(E7:E19)</f>
        <v>8.57</v>
      </c>
      <c r="F20" s="14" t="s">
        <v>49</v>
      </c>
      <c r="G20" s="11"/>
      <c r="H20" s="11"/>
      <c r="I20" s="19">
        <f>SUM(I8:I19)</f>
        <v>5482</v>
      </c>
      <c r="J20" s="11"/>
      <c r="K20" s="11"/>
      <c r="L20" s="11"/>
    </row>
    <row r="22" spans="1:4" ht="12.75">
      <c r="A22" s="18"/>
      <c r="B22" s="20" t="s">
        <v>50</v>
      </c>
      <c r="C22" s="21"/>
      <c r="D22" s="22"/>
    </row>
  </sheetData>
  <sheetProtection selectLockedCells="1" selectUnlockedCells="1"/>
  <mergeCells count="1">
    <mergeCell ref="A2:L3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9"/>
  <sheetViews>
    <sheetView workbookViewId="0" topLeftCell="A1">
      <selection activeCell="D6" activeCellId="1" sqref="H1:I65536 D6"/>
    </sheetView>
  </sheetViews>
  <sheetFormatPr defaultColWidth="9.140625" defaultRowHeight="12.75"/>
  <cols>
    <col min="1" max="1" width="12.00390625" style="1" customWidth="1"/>
    <col min="2" max="2" width="10.140625" style="1" customWidth="1"/>
    <col min="3" max="3" width="9.8515625" style="1" customWidth="1"/>
    <col min="4" max="4" width="9.28125" style="1" customWidth="1"/>
    <col min="5" max="8" width="9.140625" style="1" customWidth="1"/>
    <col min="9" max="9" width="9.8515625" style="1" customWidth="1"/>
    <col min="10" max="16384" width="9.140625" style="1" customWidth="1"/>
  </cols>
  <sheetData>
    <row r="2" spans="1:11" ht="12.75" customHeight="1">
      <c r="A2" s="17" t="s">
        <v>51</v>
      </c>
      <c r="B2" s="17"/>
      <c r="C2" s="17"/>
      <c r="D2" s="17"/>
      <c r="E2" s="17"/>
      <c r="G2" s="17" t="s">
        <v>52</v>
      </c>
      <c r="H2" s="17"/>
      <c r="I2" s="17"/>
      <c r="J2" s="17"/>
      <c r="K2" s="17"/>
    </row>
    <row r="3" spans="1:11" ht="42.75" customHeight="1">
      <c r="A3" s="17"/>
      <c r="B3" s="17"/>
      <c r="C3" s="17"/>
      <c r="D3" s="17"/>
      <c r="E3" s="17"/>
      <c r="G3" s="17"/>
      <c r="H3" s="17"/>
      <c r="I3" s="17"/>
      <c r="J3" s="17"/>
      <c r="K3" s="17"/>
    </row>
    <row r="4" spans="1:11" s="6" customFormat="1" ht="24.75" customHeight="1">
      <c r="A4" s="14" t="s">
        <v>53</v>
      </c>
      <c r="B4" s="14"/>
      <c r="C4" s="14"/>
      <c r="D4" s="14"/>
      <c r="E4" s="14"/>
      <c r="G4" s="14" t="s">
        <v>53</v>
      </c>
      <c r="H4" s="14"/>
      <c r="I4" s="14"/>
      <c r="J4" s="14"/>
      <c r="K4" s="14"/>
    </row>
    <row r="5" spans="1:11" s="6" customFormat="1" ht="7.5" customHeight="1">
      <c r="A5" s="14"/>
      <c r="B5" s="14"/>
      <c r="C5" s="14"/>
      <c r="D5" s="14"/>
      <c r="E5" s="14"/>
      <c r="G5" s="14"/>
      <c r="H5" s="14"/>
      <c r="I5" s="14"/>
      <c r="J5" s="14"/>
      <c r="K5" s="14"/>
    </row>
    <row r="6" spans="1:11" s="9" customFormat="1" ht="126" customHeight="1">
      <c r="A6" s="17" t="s">
        <v>54</v>
      </c>
      <c r="B6" s="17" t="s">
        <v>55</v>
      </c>
      <c r="C6" s="17" t="s">
        <v>28</v>
      </c>
      <c r="D6" s="17" t="s">
        <v>30</v>
      </c>
      <c r="E6" s="17" t="s">
        <v>56</v>
      </c>
      <c r="G6" s="17" t="s">
        <v>54</v>
      </c>
      <c r="H6" s="17" t="s">
        <v>55</v>
      </c>
      <c r="I6" s="17" t="s">
        <v>28</v>
      </c>
      <c r="J6" s="17" t="s">
        <v>30</v>
      </c>
      <c r="K6" s="17" t="s">
        <v>56</v>
      </c>
    </row>
    <row r="7" spans="1:11" ht="15.75" customHeight="1">
      <c r="A7" s="23" t="s">
        <v>57</v>
      </c>
      <c r="B7" s="24"/>
      <c r="C7" s="25"/>
      <c r="D7" s="26"/>
      <c r="E7" s="26"/>
      <c r="G7" s="23" t="s">
        <v>57</v>
      </c>
      <c r="H7" s="12">
        <v>1100</v>
      </c>
      <c r="I7" s="27">
        <v>5500</v>
      </c>
      <c r="J7" s="11">
        <v>22</v>
      </c>
      <c r="K7" s="28">
        <f>I7/J7</f>
        <v>250</v>
      </c>
    </row>
    <row r="8" spans="1:11" ht="12.75">
      <c r="A8" s="23" t="s">
        <v>58</v>
      </c>
      <c r="B8" s="29"/>
      <c r="C8" s="30"/>
      <c r="D8" s="30"/>
      <c r="E8" s="30"/>
      <c r="G8" s="23" t="s">
        <v>58</v>
      </c>
      <c r="H8" s="12">
        <v>1100</v>
      </c>
      <c r="I8" s="27">
        <v>5500</v>
      </c>
      <c r="J8" s="11">
        <v>22</v>
      </c>
      <c r="K8" s="28">
        <f>I8/J8</f>
        <v>250</v>
      </c>
    </row>
    <row r="9" spans="1:11" ht="12.75">
      <c r="A9" s="23" t="s">
        <v>59</v>
      </c>
      <c r="B9" s="29"/>
      <c r="C9" s="30"/>
      <c r="D9" s="30"/>
      <c r="E9" s="30"/>
      <c r="G9" s="23" t="s">
        <v>59</v>
      </c>
      <c r="H9" s="12">
        <v>1100</v>
      </c>
      <c r="I9" s="27">
        <v>5500</v>
      </c>
      <c r="J9" s="11">
        <v>22</v>
      </c>
      <c r="K9" s="28">
        <f>I9/J9</f>
        <v>250</v>
      </c>
    </row>
    <row r="10" spans="1:11" ht="12.75">
      <c r="A10" s="23" t="s">
        <v>60</v>
      </c>
      <c r="B10" s="30"/>
      <c r="C10" s="30"/>
      <c r="D10" s="30"/>
      <c r="E10" s="30"/>
      <c r="G10" s="23" t="s">
        <v>60</v>
      </c>
      <c r="H10" s="12">
        <v>1100</v>
      </c>
      <c r="I10" s="27">
        <v>5500</v>
      </c>
      <c r="J10" s="11">
        <v>22</v>
      </c>
      <c r="K10" s="28">
        <f>I10/J10</f>
        <v>250</v>
      </c>
    </row>
    <row r="11" spans="1:11" ht="12.75">
      <c r="A11" s="23" t="s">
        <v>61</v>
      </c>
      <c r="B11" s="11">
        <v>1600</v>
      </c>
      <c r="C11" s="11">
        <v>8000</v>
      </c>
      <c r="D11" s="11">
        <v>32</v>
      </c>
      <c r="E11" s="28">
        <f>C11/D11</f>
        <v>250</v>
      </c>
      <c r="G11" s="23" t="s">
        <v>61</v>
      </c>
      <c r="H11" s="12">
        <v>1100</v>
      </c>
      <c r="I11" s="27">
        <v>5500</v>
      </c>
      <c r="J11" s="11">
        <v>22</v>
      </c>
      <c r="K11" s="28">
        <f>I11/J11</f>
        <v>250</v>
      </c>
    </row>
    <row r="12" spans="1:11" ht="12.75">
      <c r="A12" s="23" t="s">
        <v>62</v>
      </c>
      <c r="B12" s="11">
        <v>1600</v>
      </c>
      <c r="C12" s="11">
        <v>8000</v>
      </c>
      <c r="D12" s="11">
        <v>32</v>
      </c>
      <c r="E12" s="28">
        <f>C12/D12</f>
        <v>250</v>
      </c>
      <c r="G12" s="23" t="s">
        <v>62</v>
      </c>
      <c r="H12" s="12">
        <v>1100</v>
      </c>
      <c r="I12" s="27">
        <v>5500</v>
      </c>
      <c r="J12" s="11">
        <v>22</v>
      </c>
      <c r="K12" s="28">
        <f>I12/J12</f>
        <v>250</v>
      </c>
    </row>
    <row r="13" spans="1:11" ht="12.75">
      <c r="A13" s="23" t="s">
        <v>63</v>
      </c>
      <c r="B13" s="11">
        <v>1600</v>
      </c>
      <c r="C13" s="11">
        <v>8000</v>
      </c>
      <c r="D13" s="11">
        <v>32</v>
      </c>
      <c r="E13" s="28">
        <f>C13/D13</f>
        <v>250</v>
      </c>
      <c r="G13" s="23" t="s">
        <v>63</v>
      </c>
      <c r="H13" s="12">
        <v>1100</v>
      </c>
      <c r="I13" s="27">
        <v>5500</v>
      </c>
      <c r="J13" s="11">
        <v>22</v>
      </c>
      <c r="K13" s="28">
        <f>I13/J13</f>
        <v>250</v>
      </c>
    </row>
    <row r="14" spans="1:11" ht="12.75">
      <c r="A14" s="23" t="s">
        <v>64</v>
      </c>
      <c r="B14" s="11">
        <v>1600</v>
      </c>
      <c r="C14" s="11">
        <v>8000</v>
      </c>
      <c r="D14" s="11">
        <v>32</v>
      </c>
      <c r="E14" s="28">
        <f>C14/D14</f>
        <v>250</v>
      </c>
      <c r="G14" s="23" t="s">
        <v>64</v>
      </c>
      <c r="H14" s="12">
        <v>1100</v>
      </c>
      <c r="I14" s="27">
        <v>5500</v>
      </c>
      <c r="J14" s="11">
        <v>22</v>
      </c>
      <c r="K14" s="28">
        <f>I14/J14</f>
        <v>250</v>
      </c>
    </row>
    <row r="15" spans="1:11" ht="12.75">
      <c r="A15" s="23" t="s">
        <v>65</v>
      </c>
      <c r="B15" s="11">
        <v>1600</v>
      </c>
      <c r="C15" s="11">
        <v>8000</v>
      </c>
      <c r="D15" s="11">
        <v>32</v>
      </c>
      <c r="E15" s="28">
        <f>C15/D15</f>
        <v>250</v>
      </c>
      <c r="G15" s="23" t="s">
        <v>65</v>
      </c>
      <c r="H15" s="12">
        <v>1100</v>
      </c>
      <c r="I15" s="27">
        <v>5500</v>
      </c>
      <c r="J15" s="11">
        <v>22</v>
      </c>
      <c r="K15" s="28">
        <f>I15/J15</f>
        <v>250</v>
      </c>
    </row>
    <row r="16" spans="1:11" ht="12.75">
      <c r="A16" s="23" t="s">
        <v>66</v>
      </c>
      <c r="B16" s="11">
        <v>1600</v>
      </c>
      <c r="C16" s="11">
        <v>8000</v>
      </c>
      <c r="D16" s="11">
        <v>32</v>
      </c>
      <c r="E16" s="28">
        <f>C16/D16</f>
        <v>250</v>
      </c>
      <c r="G16" s="23" t="s">
        <v>66</v>
      </c>
      <c r="H16" s="12">
        <v>1100</v>
      </c>
      <c r="I16" s="27">
        <v>5500</v>
      </c>
      <c r="J16" s="11">
        <v>22</v>
      </c>
      <c r="K16" s="28">
        <f>I16/J16</f>
        <v>250</v>
      </c>
    </row>
    <row r="17" spans="1:11" ht="12.75">
      <c r="A17" s="23" t="s">
        <v>67</v>
      </c>
      <c r="B17" s="11">
        <v>1600</v>
      </c>
      <c r="C17" s="11">
        <v>8000</v>
      </c>
      <c r="D17" s="11">
        <v>32</v>
      </c>
      <c r="E17" s="28">
        <f>C17/D17</f>
        <v>250</v>
      </c>
      <c r="G17" s="23" t="s">
        <v>67</v>
      </c>
      <c r="H17" s="12">
        <v>1100</v>
      </c>
      <c r="I17" s="27">
        <v>5500</v>
      </c>
      <c r="J17" s="11">
        <v>22</v>
      </c>
      <c r="K17" s="28">
        <f>I17/J17</f>
        <v>250</v>
      </c>
    </row>
    <row r="18" spans="1:11" ht="12.75">
      <c r="A18" s="23" t="s">
        <v>68</v>
      </c>
      <c r="B18" s="11">
        <v>1600</v>
      </c>
      <c r="C18" s="11">
        <v>8000</v>
      </c>
      <c r="D18" s="11">
        <v>32</v>
      </c>
      <c r="E18" s="28">
        <f>C18/D18</f>
        <v>250</v>
      </c>
      <c r="G18" s="23" t="s">
        <v>68</v>
      </c>
      <c r="H18" s="12">
        <v>1100</v>
      </c>
      <c r="I18" s="27">
        <v>5500</v>
      </c>
      <c r="J18" s="11">
        <v>22</v>
      </c>
      <c r="K18" s="28">
        <f>I18/J18</f>
        <v>250</v>
      </c>
    </row>
    <row r="19" spans="1:11" ht="3" customHeight="1">
      <c r="A19" s="11"/>
      <c r="B19" s="11"/>
      <c r="C19" s="11"/>
      <c r="D19" s="11"/>
      <c r="E19" s="11"/>
      <c r="G19" s="11"/>
      <c r="H19" s="11"/>
      <c r="I19" s="11"/>
      <c r="J19" s="11"/>
      <c r="K19" s="11"/>
    </row>
    <row r="20" spans="2:11" ht="12.75">
      <c r="B20" s="19"/>
      <c r="C20" s="19">
        <f>SUM(C11:C19)</f>
        <v>64000</v>
      </c>
      <c r="D20" s="14">
        <f>SUM(D11:D19)</f>
        <v>256</v>
      </c>
      <c r="E20" s="11"/>
      <c r="H20" s="19"/>
      <c r="I20" s="19">
        <f>SUM(I7:I19)</f>
        <v>66000</v>
      </c>
      <c r="J20" s="14">
        <f>SUM(J7:J19)</f>
        <v>264</v>
      </c>
      <c r="K20" s="11"/>
    </row>
    <row r="21" spans="3:10" ht="12.75">
      <c r="C21" s="1" t="s">
        <v>69</v>
      </c>
      <c r="D21" s="6" t="s">
        <v>30</v>
      </c>
      <c r="J21" s="6" t="s">
        <v>30</v>
      </c>
    </row>
    <row r="22" spans="1:3" ht="12.75">
      <c r="A22" s="31"/>
      <c r="C22" s="1" t="s">
        <v>24</v>
      </c>
    </row>
    <row r="26" ht="44.25" customHeight="1"/>
    <row r="27" ht="12.75">
      <c r="F27" s="6"/>
    </row>
    <row r="28" ht="7.5" customHeight="1">
      <c r="F28" s="6"/>
    </row>
    <row r="29" ht="12.75">
      <c r="F29" s="9"/>
    </row>
    <row r="42" ht="5.25" customHeight="1"/>
  </sheetData>
  <sheetProtection selectLockedCells="1" selectUnlockedCells="1"/>
  <mergeCells count="2">
    <mergeCell ref="A2:E3"/>
    <mergeCell ref="G2:K3"/>
  </mergeCells>
  <printOptions horizontalCentered="1"/>
  <pageMargins left="0.75" right="0.75" top="0.5" bottom="0.5" header="0.5118055555555555" footer="0.511805555555555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2012-11-25T23:56:11Z</dcterms:modified>
  <cp:category/>
  <cp:version/>
  <cp:contentType/>
  <cp:contentStatus/>
</cp:coreProperties>
</file>