
<file path=[Content_Types].xml><?xml version="1.0" encoding="utf-8"?>
<Types xmlns="http://schemas.openxmlformats.org/package/2006/content-types">
  <Default Extension="xml" ContentType="application/xml"/>
  <Default Extension="jpeg" ContentType="image/jpeg"/>
  <Default Extension="png" ContentType="image/png"/>
  <Default Extension="jp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505"/>
  <workbookPr/>
  <mc:AlternateContent xmlns:mc="http://schemas.openxmlformats.org/markup-compatibility/2006">
    <mc:Choice Requires="x15">
      <x15ac:absPath xmlns:x15ac="http://schemas.microsoft.com/office/spreadsheetml/2010/11/ac" url="/Users/requisinoculus/Documents/"/>
    </mc:Choice>
  </mc:AlternateContent>
  <bookViews>
    <workbookView xWindow="1060" yWindow="460" windowWidth="27740" windowHeight="16500" tabRatio="500"/>
  </bookViews>
  <sheets>
    <sheet name="Instructions" sheetId="3" r:id="rId1"/>
    <sheet name="Messaging" sheetId="7" r:id="rId2"/>
    <sheet name="Analyze" sheetId="4" r:id="rId3"/>
    <sheet name="Systematize" sheetId="12" r:id="rId4"/>
    <sheet name="Execute" sheetId="14" r:id="rId5"/>
    <sheet name="Industry Averages" sheetId="11" r:id="rId6"/>
    <sheet name="Sheet9" sheetId="9" state="hidden" r:id="rId7"/>
  </sheets>
  <definedNames>
    <definedName name="BizType" localSheetId="4">Execute!#REF!</definedName>
    <definedName name="BizType" localSheetId="3">Systematize!#REF!</definedName>
    <definedName name="BizType">Analyze!$A$68:$A$102</definedName>
    <definedName name="BusinessType">'Industry Averages'!$B$5:$B$39</definedName>
    <definedName name="choose_appeal">Sheet9!$A$1:$A$3</definedName>
  </definedNames>
  <calcPr calcId="15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D19" i="14" l="1"/>
  <c r="D42" i="14"/>
  <c r="D43" i="14"/>
  <c r="D44" i="14"/>
  <c r="D45" i="14"/>
  <c r="D46" i="14"/>
  <c r="D41" i="14"/>
  <c r="D29" i="14"/>
  <c r="D30" i="14"/>
  <c r="D31" i="14"/>
  <c r="D32" i="14"/>
  <c r="D33" i="14"/>
  <c r="D28" i="14"/>
  <c r="D16" i="14"/>
  <c r="D17" i="14"/>
  <c r="D18" i="14"/>
  <c r="D20" i="14"/>
  <c r="D15" i="14"/>
  <c r="H49" i="7"/>
  <c r="D13" i="14"/>
  <c r="D50" i="7"/>
  <c r="H50" i="7"/>
  <c r="D14" i="14"/>
  <c r="C15" i="14"/>
  <c r="C16" i="14"/>
  <c r="C17" i="14"/>
  <c r="C18" i="14"/>
  <c r="C19" i="14"/>
  <c r="C20" i="14"/>
  <c r="D51" i="7"/>
  <c r="H51" i="7"/>
  <c r="D27" i="14"/>
  <c r="C28" i="14"/>
  <c r="C29" i="14"/>
  <c r="C30" i="14"/>
  <c r="C31" i="14"/>
  <c r="C32" i="14"/>
  <c r="C33" i="14"/>
  <c r="D52" i="7"/>
  <c r="H52" i="7"/>
  <c r="D40" i="14"/>
  <c r="C41" i="14"/>
  <c r="C42" i="14"/>
  <c r="C43" i="14"/>
  <c r="C44" i="14"/>
  <c r="C45" i="14"/>
  <c r="C46" i="14"/>
  <c r="J16" i="4"/>
  <c r="D40" i="12"/>
  <c r="B103" i="7"/>
  <c r="D14" i="12"/>
  <c r="C19" i="12"/>
  <c r="C32" i="12"/>
  <c r="C45" i="12"/>
  <c r="C20" i="12"/>
  <c r="C33" i="12"/>
  <c r="C31" i="12"/>
  <c r="C30" i="12"/>
  <c r="C29" i="12"/>
  <c r="C15" i="12"/>
  <c r="C28" i="12"/>
  <c r="C42" i="12"/>
  <c r="C43" i="12"/>
  <c r="C44" i="12"/>
  <c r="C46" i="12"/>
  <c r="C41" i="12"/>
  <c r="C106" i="7"/>
  <c r="D27" i="12"/>
  <c r="C16" i="12"/>
  <c r="C17" i="12"/>
  <c r="C18" i="12"/>
  <c r="D13" i="12"/>
  <c r="F108" i="4"/>
  <c r="F109" i="4"/>
  <c r="A114" i="4"/>
  <c r="B114" i="4"/>
  <c r="C114" i="4"/>
  <c r="D114" i="4"/>
  <c r="E114" i="4"/>
  <c r="F114" i="4"/>
  <c r="G114" i="4"/>
  <c r="H114" i="4"/>
  <c r="I114" i="4"/>
  <c r="J114" i="4"/>
  <c r="K114" i="4"/>
  <c r="A115" i="4"/>
  <c r="B115" i="4"/>
  <c r="C115" i="4"/>
  <c r="D115" i="4"/>
  <c r="E115" i="4"/>
  <c r="F115" i="4"/>
  <c r="G115" i="4"/>
  <c r="H115" i="4"/>
  <c r="I115" i="4"/>
  <c r="J115" i="4"/>
  <c r="K115" i="4"/>
  <c r="B113" i="4"/>
  <c r="C113" i="4"/>
  <c r="D113" i="4"/>
  <c r="E113" i="4"/>
  <c r="F113" i="4"/>
  <c r="G113" i="4"/>
  <c r="H113" i="4"/>
  <c r="I113" i="4"/>
  <c r="J113" i="4"/>
  <c r="K113" i="4"/>
  <c r="A113" i="4"/>
  <c r="A111" i="4"/>
  <c r="B111" i="4"/>
  <c r="C111" i="4"/>
  <c r="D111" i="4"/>
  <c r="E111" i="4"/>
  <c r="F111" i="4"/>
  <c r="G111" i="4"/>
  <c r="H111" i="4"/>
  <c r="I111" i="4"/>
  <c r="J111" i="4"/>
  <c r="K111" i="4"/>
  <c r="A112" i="4"/>
  <c r="B112" i="4"/>
  <c r="C112" i="4"/>
  <c r="D112" i="4"/>
  <c r="E112" i="4"/>
  <c r="F112" i="4"/>
  <c r="G112" i="4"/>
  <c r="H112" i="4"/>
  <c r="I112" i="4"/>
  <c r="J112" i="4"/>
  <c r="K112" i="4"/>
  <c r="B110" i="4"/>
  <c r="C110" i="4"/>
  <c r="D110" i="4"/>
  <c r="E110" i="4"/>
  <c r="F110" i="4"/>
  <c r="G110" i="4"/>
  <c r="H110" i="4"/>
  <c r="I110" i="4"/>
  <c r="J110" i="4"/>
  <c r="K110" i="4"/>
  <c r="A110" i="4"/>
  <c r="A108" i="4"/>
  <c r="B108" i="4"/>
  <c r="C108" i="4"/>
  <c r="D108" i="4"/>
  <c r="E108" i="4"/>
  <c r="G108" i="4"/>
  <c r="H108" i="4"/>
  <c r="I108" i="4"/>
  <c r="J108" i="4"/>
  <c r="K108" i="4"/>
  <c r="A109" i="4"/>
  <c r="B109" i="4"/>
  <c r="C109" i="4"/>
  <c r="D109" i="4"/>
  <c r="E109" i="4"/>
  <c r="G109" i="4"/>
  <c r="H109" i="4"/>
  <c r="I109" i="4"/>
  <c r="J109" i="4"/>
  <c r="K109" i="4"/>
  <c r="B107" i="4"/>
  <c r="C107" i="4"/>
  <c r="D107" i="4"/>
  <c r="E107" i="4"/>
  <c r="F107" i="4"/>
  <c r="G107" i="4"/>
  <c r="H107" i="4"/>
  <c r="I107" i="4"/>
  <c r="J107" i="4"/>
  <c r="K107" i="4"/>
  <c r="J106" i="4"/>
  <c r="K106" i="4"/>
  <c r="B106" i="4"/>
  <c r="C106" i="4"/>
  <c r="D106" i="4"/>
  <c r="E106" i="4"/>
  <c r="F106" i="4"/>
  <c r="G106" i="4"/>
  <c r="H106" i="4"/>
  <c r="I106" i="4"/>
  <c r="A106" i="4"/>
  <c r="A107" i="4"/>
  <c r="B102" i="7"/>
  <c r="C102" i="7"/>
  <c r="L16" i="4"/>
  <c r="K16" i="4"/>
  <c r="D102" i="7"/>
  <c r="C117" i="7"/>
  <c r="C116" i="7"/>
  <c r="C115" i="7"/>
  <c r="B117" i="7"/>
  <c r="B116" i="7"/>
  <c r="B115" i="7"/>
  <c r="C108" i="7"/>
  <c r="C112" i="7"/>
  <c r="B108" i="7"/>
  <c r="B112" i="7"/>
  <c r="B106" i="7"/>
  <c r="D106" i="7"/>
  <c r="D108" i="7"/>
  <c r="C103" i="7"/>
  <c r="D103" i="7"/>
  <c r="B104" i="7"/>
  <c r="C104" i="7"/>
  <c r="D104" i="7"/>
  <c r="B105" i="7"/>
  <c r="C105" i="7"/>
  <c r="D105" i="7"/>
  <c r="B107" i="7"/>
  <c r="C107" i="7"/>
  <c r="D107" i="7"/>
  <c r="B109" i="7"/>
  <c r="C109" i="7"/>
  <c r="D109" i="7"/>
  <c r="B110" i="7"/>
  <c r="C110" i="7"/>
  <c r="D110" i="7"/>
  <c r="B111" i="7"/>
  <c r="C111" i="7"/>
  <c r="D111" i="7"/>
  <c r="D112" i="7"/>
</calcChain>
</file>

<file path=xl/sharedStrings.xml><?xml version="1.0" encoding="utf-8"?>
<sst xmlns="http://schemas.openxmlformats.org/spreadsheetml/2006/main" count="358" uniqueCount="191">
  <si>
    <t>Copyright © 2016 ZURB, Inc.</t>
  </si>
  <si>
    <t>What is This Tool?</t>
  </si>
  <si>
    <t>What is The PLEASE Method?</t>
  </si>
  <si>
    <t>P</t>
  </si>
  <si>
    <t>L</t>
  </si>
  <si>
    <t>E</t>
  </si>
  <si>
    <t>A</t>
  </si>
  <si>
    <t>S</t>
  </si>
  <si>
    <t>athos</t>
  </si>
  <si>
    <t>ogos</t>
  </si>
  <si>
    <t>nalyze</t>
  </si>
  <si>
    <t>ystematize</t>
  </si>
  <si>
    <t>xecute</t>
  </si>
  <si>
    <t>thos</t>
  </si>
  <si>
    <t>The PLEASE Method is a marketing communications planning framework. As used in this tool, it helps marketers create and send messages that are targeted accurately and consistently.</t>
  </si>
  <si>
    <t>A) An easy way to remember the acronym is by remembering the phrase:</t>
  </si>
  <si>
    <t>B) The components:</t>
  </si>
  <si>
    <t xml:space="preserve"> </t>
  </si>
  <si>
    <t>Getting Messages to the Right People at the Right Times</t>
  </si>
  <si>
    <t>Creating the Right  Messages</t>
  </si>
  <si>
    <t>Pathos</t>
  </si>
  <si>
    <t>Pathos = Emotion</t>
  </si>
  <si>
    <t xml:space="preserve">Logos = Logic </t>
  </si>
  <si>
    <t>Ethos = Credibility</t>
  </si>
  <si>
    <t>These elements depict the high level loop to achieve the business outcome goals you've set for your email marketing.</t>
  </si>
  <si>
    <t>How Does This Tool Work?</t>
  </si>
  <si>
    <t>Logos</t>
  </si>
  <si>
    <t>Ethos</t>
  </si>
  <si>
    <t>B</t>
  </si>
  <si>
    <t>Aim to Please</t>
  </si>
  <si>
    <t>Pathos, Logos, and Ethos are recognized as the three critical elements of persuasion.</t>
  </si>
  <si>
    <t>The only</t>
  </si>
  <si>
    <t>that</t>
  </si>
  <si>
    <t>for</t>
  </si>
  <si>
    <t>in</t>
  </si>
  <si>
    <t>who</t>
  </si>
  <si>
    <t>during</t>
  </si>
  <si>
    <t>Know Your Company's Internal Positioning Elements Like the Back of Your Hand</t>
  </si>
  <si>
    <t>mostly the United States</t>
  </si>
  <si>
    <t>want to join a gang of cowboys</t>
  </si>
  <si>
    <t>motorcycle manufacturer</t>
  </si>
  <si>
    <t>makes big, loud motorcycles</t>
  </si>
  <si>
    <t>macho guys (and "macho wannabes")</t>
  </si>
  <si>
    <t>Basic Who, What, Where, When, Why, and How:</t>
  </si>
  <si>
    <t>an era of decreasing freedom</t>
  </si>
  <si>
    <t>(What)</t>
  </si>
  <si>
    <t>(How)</t>
  </si>
  <si>
    <t>(Who)</t>
  </si>
  <si>
    <t>(Where)</t>
  </si>
  <si>
    <t>(Why)</t>
  </si>
  <si>
    <t>(When)</t>
  </si>
  <si>
    <t>Where in Your Funnel is This Email Destined?</t>
  </si>
  <si>
    <t>Awareness</t>
  </si>
  <si>
    <t>Interest</t>
  </si>
  <si>
    <t>Consideration</t>
  </si>
  <si>
    <t>Evaluation</t>
  </si>
  <si>
    <t>Purchase</t>
  </si>
  <si>
    <t>Welcome</t>
  </si>
  <si>
    <t>Onboarding</t>
  </si>
  <si>
    <t>Education</t>
  </si>
  <si>
    <t>Upsell</t>
  </si>
  <si>
    <t>Indicate where in your funnel this email is going</t>
  </si>
  <si>
    <t>Advocate</t>
  </si>
  <si>
    <t>Cross-sell</t>
  </si>
  <si>
    <t>"I want to tell my friends that they must try this."</t>
  </si>
  <si>
    <t>"I want to be an elite user."</t>
  </si>
  <si>
    <t>Primary Persuasive Appeal</t>
  </si>
  <si>
    <t>Secondary Persuasive Appeal</t>
  </si>
  <si>
    <t>Tertiary Persuasive Appeal</t>
  </si>
  <si>
    <t>Acquisition</t>
  </si>
  <si>
    <t>Retention</t>
  </si>
  <si>
    <t>Is the high level purpose of this email to acquire or retain customers? Once you have that general bearing, zero in on the exact funnel stage. Indicate your focused funnel stage, and observe the suggested persuasive appeals in order of importance.</t>
  </si>
  <si>
    <t>"I want to be a power user."</t>
  </si>
  <si>
    <t>This tool helps you compose emails that are:</t>
  </si>
  <si>
    <t>A) the right messages</t>
  </si>
  <si>
    <t>B) to the right people</t>
  </si>
  <si>
    <t>C) at the right times.</t>
  </si>
  <si>
    <t>Cross-Sell</t>
  </si>
  <si>
    <t>Accommodations (ex. hotel, inn, B&amp;B, campgrounds)</t>
  </si>
  <si>
    <t>Accountant</t>
  </si>
  <si>
    <t>Animal Services</t>
  </si>
  <si>
    <t>Art, Culture, Entertainment (ex. galleries, museums, musicians, theatre, film, crafts)</t>
  </si>
  <si>
    <t>Automotive Services</t>
  </si>
  <si>
    <t>Child Care Services</t>
  </si>
  <si>
    <t>Civic/Social Membership (ex. associations, chambers, clubs)</t>
  </si>
  <si>
    <t>Consultant, Training (ex. marketing, management)</t>
  </si>
  <si>
    <t>Education - Primary/Secondary (ex. elementary, middle, and high schools)</t>
  </si>
  <si>
    <t>Education - Higher Education (ex. colleges, universities, trade schools)</t>
  </si>
  <si>
    <t>Financial Advisor</t>
  </si>
  <si>
    <t>Fitness Center, Sports, Recreation (ex. yoga studio, bowling alley, gym)</t>
  </si>
  <si>
    <t>Fitness/Nutritional Services (ex. personal trainer, wellness coach)</t>
  </si>
  <si>
    <t>Government Agency or Services</t>
  </si>
  <si>
    <t>Health &amp; Social Services (ex. hospital, elder care, adoption services)</t>
  </si>
  <si>
    <t>Health Professional (ex. physician, dentist, chiropractor)</t>
  </si>
  <si>
    <t>Home &amp; Building Services (ex. construction, HVAC, landscaping, design)</t>
  </si>
  <si>
    <t>Insurance</t>
  </si>
  <si>
    <t>Legal Services</t>
  </si>
  <si>
    <t>Manufacturing and Distribution</t>
  </si>
  <si>
    <t>Marketing, Advertising, Public Relations</t>
  </si>
  <si>
    <t>Other</t>
  </si>
  <si>
    <t>Other - Non-profit</t>
  </si>
  <si>
    <t>Personal Services (ex. dry cleaning, photography, housekeeping)</t>
  </si>
  <si>
    <t>Professional Services</t>
  </si>
  <si>
    <t>Publishing</t>
  </si>
  <si>
    <t>Real Estate</t>
  </si>
  <si>
    <t>Religious Organization</t>
  </si>
  <si>
    <t>Restaurant, Bar, Cafe, Caterer</t>
  </si>
  <si>
    <t>Retail (ex. brick and mortar and online)</t>
  </si>
  <si>
    <t>Salon, Spa, Barber (ex. nails, tanning)</t>
  </si>
  <si>
    <t>Technology (ex. web developer)</t>
  </si>
  <si>
    <t>Transportation</t>
  </si>
  <si>
    <t>Travel and Tourism (ex. limo driver, tour guide, reservations) </t>
  </si>
  <si>
    <t>Unknown</t>
  </si>
  <si>
    <t>Source: http://support2.constantcontact.com/articles/FAQ/2499</t>
  </si>
  <si>
    <t>Email Analytics Averages, January 2016</t>
  </si>
  <si>
    <t>Average Open Rate</t>
  </si>
  <si>
    <t>Average Click-Through Rate</t>
  </si>
  <si>
    <t>Average Opt-out Rate</t>
  </si>
  <si>
    <t>Average Bounce Rate</t>
  </si>
  <si>
    <t>ID</t>
  </si>
  <si>
    <t>Business TypeBusiness Type+B4:F39</t>
  </si>
  <si>
    <t>OPEN RATE</t>
  </si>
  <si>
    <t>OPEN RATE PERFORMANCE</t>
  </si>
  <si>
    <t>Choose Your Business Type From This Drop-Down Menu:</t>
  </si>
  <si>
    <t>Interweave:</t>
  </si>
  <si>
    <t>Pepper in:</t>
  </si>
  <si>
    <t>Focus on:</t>
  </si>
  <si>
    <t>CLICK-THROUGH RATE</t>
  </si>
  <si>
    <t>OPT-OUT RATE</t>
  </si>
  <si>
    <t>Averages in Your Industry:</t>
  </si>
  <si>
    <r>
      <t xml:space="preserve">Intimate familiarity with each element of your company's positioning statement will help you increase the relevancy and actionability of your emails, leading to higher open and click through rates, as well as lower opt-out rates. This sheet helps you visualize and compose the </t>
    </r>
    <r>
      <rPr>
        <b/>
        <sz val="14"/>
        <color theme="1"/>
        <rFont val="Calibri"/>
        <scheme val="minor"/>
      </rPr>
      <t>"right messages, to the right people, at the right times."</t>
    </r>
    <r>
      <rPr>
        <sz val="14"/>
        <color theme="1"/>
        <rFont val="Calibri"/>
        <family val="2"/>
        <scheme val="minor"/>
      </rPr>
      <t xml:space="preserve"> To complete Section A, you may want to get with a brand manager at your company and make sure each of the elements below are on point. If these internal positioning elements haven't yet materialized at your company, you get to be the star and get it going!</t>
    </r>
  </si>
  <si>
    <t>Click Here to Choose Industry</t>
  </si>
  <si>
    <t>Hierarchy of persuasive appeals for:</t>
  </si>
  <si>
    <t>Business TypeBusiness Type</t>
  </si>
  <si>
    <t>"How can I solve this pain?"</t>
  </si>
  <si>
    <t>The customer's questions you're answering in this stage:</t>
  </si>
  <si>
    <t>"How will you help me solve this pain?"</t>
  </si>
  <si>
    <t>"What actual utility will I gain from buying your product?"</t>
  </si>
  <si>
    <t>"I've selected your product; can you help me acquire it?"</t>
  </si>
  <si>
    <t>"Why should I buy from you instead of your competitor?"</t>
  </si>
  <si>
    <t>"What does it mean to be your customer?"</t>
  </si>
  <si>
    <t>"How do I maximize the utility of what I bought from you?"</t>
  </si>
  <si>
    <t>The Only</t>
  </si>
  <si>
    <t>C</t>
  </si>
  <si>
    <t>Hierarchy of Persuasive Appeals</t>
  </si>
  <si>
    <t>Main Focus</t>
  </si>
  <si>
    <t>Secondary Focus</t>
  </si>
  <si>
    <t>Funnel Target:</t>
  </si>
  <si>
    <t>"How do I use what I bought from you?"</t>
  </si>
  <si>
    <t>Tertiary Focus</t>
  </si>
  <si>
    <t>103 cubic inches</t>
  </si>
  <si>
    <t>HDFS: as low as 0.9% financing, 36 months repayment terms</t>
  </si>
  <si>
    <t>Over 100,000 HD authorized parts dealers in the U.S.</t>
  </si>
  <si>
    <t>Feel the rumble</t>
  </si>
  <si>
    <t>As rebellious as you are</t>
  </si>
  <si>
    <t>Since 1903</t>
  </si>
  <si>
    <t>HD defined a culture</t>
  </si>
  <si>
    <t>article</t>
  </si>
  <si>
    <t>More information on these elements can be found at this:</t>
  </si>
  <si>
    <t>(Please input your own data in the fields below)</t>
  </si>
  <si>
    <t>(Please input your positioning statement here)</t>
  </si>
  <si>
    <t>This table automatically provides a suggestion of how to prioritize persuasive appeals, given your indication above.</t>
  </si>
  <si>
    <t>*Note:</t>
  </si>
  <si>
    <t>To manually change the hierarchy of persuasive appeals in each funnel point, click on the persuasive appeal highlighted in green. Doing so will automatically update the rest of the workbook.</t>
  </si>
  <si>
    <t>Start by inputting the values in the Messaging sheet. These values automatically modify the rest of the tool based on your company's profile and your marketing goals. Then move on to the Analyze sheet where you can either input your data if you have it. Next, move on to the Systematize sheet to start teasing out opportunities to move customers down your funnel. You'll then want to move those opportunity kernels into Execution which begins with Opportunity and Ideation sketching.</t>
  </si>
  <si>
    <t>This sheet gives you some basic analytics to look at before composing an email. You'll want to continuously update your data, so the sheet can give you a quick read on your email performance throughout your funnel. The goal here is to get a very quick read on whether you need to troubleshoot before moving forward to design your email.</t>
  </si>
  <si>
    <t>Tease out Your System to Reach Consumers</t>
  </si>
  <si>
    <t>Setup Your Basic Funnel Analytics</t>
  </si>
  <si>
    <t>Structure Persuasion</t>
  </si>
  <si>
    <t>Video Instructions Links</t>
  </si>
  <si>
    <t>For video instructions on how to use this tool, please follow the links below:</t>
  </si>
  <si>
    <t>Overview of the P.L.E.A.S.E. Method</t>
  </si>
  <si>
    <t>Check Your Funnel Before Composing</t>
  </si>
  <si>
    <t>Make off Like a Bandit: 0.9% financing for 36 Months</t>
  </si>
  <si>
    <t>Interweave These Persuasive Appeals</t>
  </si>
  <si>
    <t>Pepper In:</t>
  </si>
  <si>
    <t>Shape Your Initial Messaging Direction for the Email</t>
  </si>
  <si>
    <t>Opportunity Sketching</t>
  </si>
  <si>
    <t>Ideation Sketching</t>
  </si>
  <si>
    <t>Move Your Initial Direction Into the ZURB Email Design &amp; Dev Workflow</t>
  </si>
  <si>
    <t>Low-Fi Sketch</t>
  </si>
  <si>
    <t>Wireframe</t>
  </si>
  <si>
    <t>Scaffold</t>
  </si>
  <si>
    <t>Style</t>
  </si>
  <si>
    <t>Test</t>
  </si>
  <si>
    <t>Debug</t>
  </si>
  <si>
    <t>Send</t>
  </si>
  <si>
    <t xml:space="preserve">If you've downloaded this for the first time, there will be examples filled into the tool. </t>
  </si>
  <si>
    <t xml:space="preserve">Please view the videos and click through the tabs to view the examples, then delete the examples and get started! </t>
  </si>
  <si>
    <t>Now you're ready to move your email opportunities forward to start teasing them out in opportunity and ideation sketching, put together a low-fi sketch, and wireframe the email to arrive to your completed design. Finally, move into coding and get the email out the door!</t>
  </si>
  <si>
    <t>Example: Harley Davidson's Internal Positioning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</si>
</sst>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mmm\-yy;@"/>
    <numFmt numFmtId="165" formatCode="0.000%"/>
  </numFmts>
  <fonts count="45" x14ac:knownFonts="1">
    <font>
      <sz val="12"/>
      <color theme="1"/>
      <name val="Calibri"/>
      <family val="2"/>
      <scheme val="minor"/>
    </font>
    <font>
      <sz val="8"/>
      <name val="Calibri"/>
      <family val="2"/>
      <scheme val="minor"/>
    </font>
    <font>
      <sz val="14"/>
      <color theme="1"/>
      <name val="Calibri"/>
      <family val="2"/>
      <scheme val="minor"/>
    </font>
    <font>
      <b/>
      <sz val="16"/>
      <color rgb="FF229BC1"/>
      <name val="Calibri"/>
      <scheme val="minor"/>
    </font>
    <font>
      <b/>
      <sz val="14"/>
      <color theme="1"/>
      <name val="Calibri"/>
      <scheme val="minor"/>
    </font>
    <font>
      <b/>
      <sz val="16"/>
      <color theme="1"/>
      <name val="Calibri"/>
      <scheme val="minor"/>
    </font>
    <font>
      <b/>
      <sz val="18"/>
      <color theme="1"/>
      <name val="Calibri"/>
      <scheme val="minor"/>
    </font>
    <font>
      <u/>
      <sz val="12"/>
      <color theme="10"/>
      <name val="Calibri"/>
      <family val="2"/>
      <scheme val="minor"/>
    </font>
    <font>
      <b/>
      <sz val="13"/>
      <color rgb="FF229BC1"/>
      <name val="Calibri"/>
      <scheme val="minor"/>
    </font>
    <font>
      <b/>
      <u/>
      <sz val="13"/>
      <color rgb="FF229BC1"/>
      <name val="Calibri"/>
      <scheme val="minor"/>
    </font>
    <font>
      <sz val="72"/>
      <color theme="0" tint="-0.499984740745262"/>
      <name val="Calibri"/>
      <family val="2"/>
      <scheme val="minor"/>
    </font>
    <font>
      <sz val="14"/>
      <color theme="0" tint="-0.499984740745262"/>
      <name val="Calibri"/>
      <family val="2"/>
      <scheme val="minor"/>
    </font>
    <font>
      <b/>
      <sz val="12"/>
      <color theme="1"/>
      <name val="Calibri"/>
      <family val="2"/>
      <scheme val="minor"/>
    </font>
    <font>
      <sz val="12"/>
      <color theme="0"/>
      <name val="Calibri"/>
      <family val="2"/>
      <scheme val="minor"/>
    </font>
    <font>
      <sz val="14"/>
      <color theme="0"/>
      <name val="Calibri"/>
      <family val="2"/>
      <scheme val="minor"/>
    </font>
    <font>
      <sz val="14"/>
      <color theme="1"/>
      <name val="Calibri"/>
    </font>
    <font>
      <b/>
      <sz val="14"/>
      <color rgb="FF222222"/>
      <name val="Calibri"/>
    </font>
    <font>
      <sz val="14"/>
      <color rgb="FF222222"/>
      <name val="Calibri"/>
    </font>
    <font>
      <b/>
      <sz val="14"/>
      <color theme="1"/>
      <name val="Calibri"/>
    </font>
    <font>
      <sz val="22"/>
      <color theme="1"/>
      <name val="Calibri"/>
      <family val="2"/>
      <scheme val="minor"/>
    </font>
    <font>
      <sz val="36"/>
      <color theme="1"/>
      <name val="Calibri"/>
      <family val="2"/>
      <scheme val="minor"/>
    </font>
    <font>
      <b/>
      <sz val="26"/>
      <color rgb="FF229BC2"/>
      <name val="Calibri"/>
      <scheme val="minor"/>
    </font>
    <font>
      <b/>
      <sz val="22"/>
      <color theme="1"/>
      <name val="Calibri"/>
      <scheme val="minor"/>
    </font>
    <font>
      <b/>
      <sz val="72"/>
      <color rgb="FF229BC2"/>
      <name val="Calibri"/>
      <scheme val="minor"/>
    </font>
    <font>
      <sz val="72"/>
      <color rgb="FF229BC2"/>
      <name val="Calibri"/>
      <scheme val="minor"/>
    </font>
    <font>
      <b/>
      <sz val="36"/>
      <color rgb="FF229BC2"/>
      <name val="Calibri"/>
      <family val="2"/>
      <scheme val="minor"/>
    </font>
    <font>
      <sz val="22"/>
      <color theme="0"/>
      <name val="Calibri"/>
      <family val="2"/>
      <scheme val="minor"/>
    </font>
    <font>
      <b/>
      <sz val="22"/>
      <color rgb="FF229BC2"/>
      <name val="Calibri"/>
      <scheme val="minor"/>
    </font>
    <font>
      <b/>
      <sz val="16"/>
      <color rgb="FF229BC2"/>
      <name val="Calibri"/>
      <scheme val="minor"/>
    </font>
    <font>
      <b/>
      <sz val="12"/>
      <color rgb="FF229BC2"/>
      <name val="Calibri"/>
      <scheme val="minor"/>
    </font>
    <font>
      <sz val="12"/>
      <color theme="0" tint="-0.499984740745262"/>
      <name val="Calibri"/>
      <family val="2"/>
      <scheme val="minor"/>
    </font>
    <font>
      <b/>
      <sz val="14"/>
      <color rgb="FF229BC2"/>
      <name val="Calibri"/>
      <scheme val="minor"/>
    </font>
    <font>
      <sz val="12"/>
      <color rgb="FF229BC2"/>
      <name val="Calibri"/>
      <scheme val="minor"/>
    </font>
    <font>
      <b/>
      <sz val="14"/>
      <color theme="0"/>
      <name val="Calibri"/>
    </font>
    <font>
      <sz val="14"/>
      <color theme="0"/>
      <name val="Calibri"/>
    </font>
    <font>
      <b/>
      <sz val="12"/>
      <color theme="1" tint="0.249977111117893"/>
      <name val="Calibri"/>
      <family val="2"/>
      <scheme val="minor"/>
    </font>
    <font>
      <sz val="12"/>
      <color theme="1" tint="0.249977111117893"/>
      <name val="Calibri"/>
      <family val="2"/>
      <scheme val="minor"/>
    </font>
    <font>
      <sz val="72"/>
      <color theme="1" tint="0.249977111117893"/>
      <name val="Calibri"/>
      <family val="2"/>
      <scheme val="minor"/>
    </font>
    <font>
      <b/>
      <sz val="16"/>
      <color theme="1" tint="0.249977111117893"/>
      <name val="Calibri"/>
      <family val="2"/>
      <scheme val="minor"/>
    </font>
    <font>
      <sz val="14"/>
      <color theme="1" tint="0.249977111117893"/>
      <name val="Calibri"/>
      <family val="2"/>
      <scheme val="minor"/>
    </font>
    <font>
      <b/>
      <sz val="14"/>
      <color theme="1" tint="0.249977111117893"/>
      <name val="Calibri"/>
      <family val="2"/>
      <scheme val="minor"/>
    </font>
    <font>
      <b/>
      <i/>
      <sz val="16"/>
      <color theme="0"/>
      <name val="Calibri"/>
      <scheme val="minor"/>
    </font>
    <font>
      <b/>
      <sz val="26"/>
      <color theme="1"/>
      <name val="Calibri"/>
      <scheme val="minor"/>
    </font>
    <font>
      <sz val="12"/>
      <color rgb="FFE45800"/>
      <name val="Calibri"/>
      <family val="2"/>
      <scheme val="minor"/>
    </font>
    <font>
      <b/>
      <sz val="12"/>
      <color rgb="FFE45800"/>
      <name val="Calibri"/>
      <scheme val="minor"/>
    </font>
  </fonts>
  <fills count="11">
    <fill>
      <patternFill patternType="none"/>
    </fill>
    <fill>
      <patternFill patternType="gray125"/>
    </fill>
    <fill>
      <patternFill patternType="solid">
        <fgColor rgb="FFFFC000"/>
        <bgColor indexed="64"/>
      </patternFill>
    </fill>
    <fill>
      <patternFill patternType="solid">
        <fgColor rgb="FFFF7E79"/>
        <bgColor indexed="64"/>
      </patternFill>
    </fill>
    <fill>
      <patternFill patternType="solid">
        <fgColor rgb="FF76D6FF"/>
        <bgColor indexed="64"/>
      </patternFill>
    </fill>
    <fill>
      <patternFill patternType="solid">
        <fgColor rgb="FFC8B0FF"/>
        <bgColor indexed="64"/>
      </patternFill>
    </fill>
    <fill>
      <patternFill patternType="solid">
        <fgColor rgb="FF92D050"/>
        <bgColor indexed="64"/>
      </patternFill>
    </fill>
    <fill>
      <patternFill patternType="solid">
        <fgColor rgb="FFFFC0C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229BC2"/>
        <bgColor indexed="64"/>
      </patternFill>
    </fill>
  </fills>
  <borders count="126">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ck">
        <color auto="1"/>
      </right>
      <top style="thin">
        <color auto="1"/>
      </top>
      <bottom style="thin">
        <color auto="1"/>
      </bottom>
      <diagonal/>
    </border>
    <border>
      <left style="thick">
        <color auto="1"/>
      </left>
      <right style="thick">
        <color auto="1"/>
      </right>
      <top style="thin">
        <color auto="1"/>
      </top>
      <bottom style="thin">
        <color auto="1"/>
      </bottom>
      <diagonal/>
    </border>
    <border>
      <left style="thick">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right style="thin">
        <color theme="0" tint="-0.14993743705557422"/>
      </right>
      <top style="thin">
        <color theme="0" tint="-0.14993743705557422"/>
      </top>
      <bottom style="thin">
        <color theme="0" tint="-0.14993743705557422"/>
      </bottom>
      <diagonal/>
    </border>
    <border>
      <left/>
      <right style="thin">
        <color theme="0" tint="-0.14993743705557422"/>
      </right>
      <top style="thin">
        <color theme="0" tint="-0.14996795556505021"/>
      </top>
      <bottom style="thin">
        <color theme="0" tint="-0.14996795556505021"/>
      </bottom>
      <diagonal/>
    </border>
    <border>
      <left/>
      <right/>
      <top style="thin">
        <color theme="0" tint="-4.9989318521683403E-2"/>
      </top>
      <bottom style="thin">
        <color theme="0" tint="-0.14996795556505021"/>
      </bottom>
      <diagonal/>
    </border>
    <border>
      <left/>
      <right style="thin">
        <color theme="0"/>
      </right>
      <top style="thin">
        <color theme="0" tint="-4.9989318521683403E-2"/>
      </top>
      <bottom/>
      <diagonal/>
    </border>
    <border>
      <left style="thin">
        <color theme="0" tint="-4.9989318521683403E-2"/>
      </left>
      <right/>
      <top style="thin">
        <color theme="0" tint="-4.9989318521683403E-2"/>
      </top>
      <bottom style="thin">
        <color theme="0" tint="-0.14996795556505021"/>
      </bottom>
      <diagonal/>
    </border>
    <border>
      <left/>
      <right style="thin">
        <color theme="0" tint="-4.9989318521683403E-2"/>
      </right>
      <top style="thin">
        <color theme="0" tint="-4.9989318521683403E-2"/>
      </top>
      <bottom style="thin">
        <color theme="0" tint="-0.14996795556505021"/>
      </bottom>
      <diagonal/>
    </border>
    <border>
      <left/>
      <right/>
      <top style="thin">
        <color theme="0" tint="-4.9989318521683403E-2"/>
      </top>
      <bottom style="thin">
        <color theme="0"/>
      </bottom>
      <diagonal/>
    </border>
    <border>
      <left style="medium">
        <color auto="1"/>
      </left>
      <right style="medium">
        <color auto="1"/>
      </right>
      <top style="medium">
        <color auto="1"/>
      </top>
      <bottom style="thin">
        <color theme="0" tint="-0.14996795556505021"/>
      </bottom>
      <diagonal/>
    </border>
    <border>
      <left style="medium">
        <color auto="1"/>
      </left>
      <right style="medium">
        <color auto="1"/>
      </right>
      <top style="thin">
        <color theme="0" tint="-0.14996795556505021"/>
      </top>
      <bottom style="thin">
        <color theme="0" tint="-0.14996795556505021"/>
      </bottom>
      <diagonal/>
    </border>
    <border>
      <left style="medium">
        <color auto="1"/>
      </left>
      <right style="medium">
        <color auto="1"/>
      </right>
      <top style="thin">
        <color theme="0" tint="-0.14996795556505021"/>
      </top>
      <bottom style="medium">
        <color auto="1"/>
      </bottom>
      <diagonal/>
    </border>
    <border>
      <left style="thin">
        <color theme="0"/>
      </left>
      <right style="medium">
        <color auto="1"/>
      </right>
      <top/>
      <bottom style="thick">
        <color theme="1"/>
      </bottom>
      <diagonal/>
    </border>
    <border>
      <left style="thin">
        <color theme="0"/>
      </left>
      <right style="medium">
        <color auto="1"/>
      </right>
      <top/>
      <bottom/>
      <diagonal/>
    </border>
    <border>
      <left style="medium">
        <color auto="1"/>
      </left>
      <right style="medium">
        <color auto="1"/>
      </right>
      <top/>
      <bottom style="thin">
        <color theme="0" tint="-0.14996795556505021"/>
      </bottom>
      <diagonal/>
    </border>
    <border>
      <left/>
      <right style="thin">
        <color theme="0" tint="-0.14996795556505021"/>
      </right>
      <top/>
      <bottom style="thin">
        <color theme="0" tint="-0.14996795556505021"/>
      </bottom>
      <diagonal/>
    </border>
    <border>
      <left style="thin">
        <color theme="0" tint="-0.14996795556505021"/>
      </left>
      <right/>
      <top/>
      <bottom style="thin">
        <color theme="0" tint="-0.14996795556505021"/>
      </bottom>
      <diagonal/>
    </border>
    <border>
      <left/>
      <right style="thin">
        <color theme="0" tint="-0.14993743705557422"/>
      </right>
      <top/>
      <bottom style="thin">
        <color theme="0" tint="-0.14996795556505021"/>
      </bottom>
      <diagonal/>
    </border>
    <border>
      <left/>
      <right style="thin">
        <color theme="0" tint="-0.14993743705557422"/>
      </right>
      <top/>
      <bottom style="thin">
        <color theme="0" tint="-0.14993743705557422"/>
      </bottom>
      <diagonal/>
    </border>
    <border>
      <left style="medium">
        <color auto="1"/>
      </left>
      <right style="medium">
        <color auto="1"/>
      </right>
      <top style="thin">
        <color theme="0" tint="-0.14996795556505021"/>
      </top>
      <bottom style="thick">
        <color auto="1"/>
      </bottom>
      <diagonal/>
    </border>
    <border>
      <left/>
      <right style="thin">
        <color theme="0" tint="-0.14996795556505021"/>
      </right>
      <top style="thin">
        <color theme="0" tint="-0.14996795556505021"/>
      </top>
      <bottom style="thick">
        <color auto="1"/>
      </bottom>
      <diagonal/>
    </border>
    <border>
      <left style="thin">
        <color theme="0" tint="-0.14996795556505021"/>
      </left>
      <right style="thin">
        <color theme="0" tint="-0.14996795556505021"/>
      </right>
      <top style="thin">
        <color theme="0" tint="-0.14996795556505021"/>
      </top>
      <bottom style="thick">
        <color auto="1"/>
      </bottom>
      <diagonal/>
    </border>
    <border>
      <left/>
      <right/>
      <top style="thin">
        <color theme="0"/>
      </top>
      <bottom style="thick">
        <color auto="1"/>
      </bottom>
      <diagonal/>
    </border>
    <border>
      <left style="thin">
        <color theme="0" tint="-0.14996795556505021"/>
      </left>
      <right/>
      <top style="thin">
        <color theme="0" tint="-0.14996795556505021"/>
      </top>
      <bottom style="thick">
        <color auto="1"/>
      </bottom>
      <diagonal/>
    </border>
    <border>
      <left/>
      <right/>
      <top style="thin">
        <color theme="0" tint="-0.14996795556505021"/>
      </top>
      <bottom style="thick">
        <color auto="1"/>
      </bottom>
      <diagonal/>
    </border>
    <border>
      <left/>
      <right style="thin">
        <color theme="0" tint="-0.14993743705557422"/>
      </right>
      <top style="thin">
        <color theme="0" tint="-0.14996795556505021"/>
      </top>
      <bottom style="thick">
        <color auto="1"/>
      </bottom>
      <diagonal/>
    </border>
    <border>
      <left/>
      <right style="thin">
        <color theme="0" tint="-0.14993743705557422"/>
      </right>
      <top style="thin">
        <color theme="0" tint="-0.14993743705557422"/>
      </top>
      <bottom style="thick">
        <color auto="1"/>
      </bottom>
      <diagonal/>
    </border>
    <border>
      <left style="thin">
        <color theme="0" tint="-0.14993743705557422"/>
      </left>
      <right style="thin">
        <color theme="0"/>
      </right>
      <top style="thin">
        <color theme="0"/>
      </top>
      <bottom style="thick">
        <color theme="1"/>
      </bottom>
      <diagonal/>
    </border>
    <border>
      <left/>
      <right style="medium">
        <color auto="1"/>
      </right>
      <top/>
      <bottom/>
      <diagonal/>
    </border>
    <border>
      <left style="thin">
        <color theme="0"/>
      </left>
      <right style="thin">
        <color theme="0" tint="-4.9989318521683403E-2"/>
      </right>
      <top style="thin">
        <color theme="0" tint="-4.9989318521683403E-2"/>
      </top>
      <bottom style="thin">
        <color theme="0" tint="-0.14993743705557422"/>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top style="medium">
        <color auto="1"/>
      </top>
      <bottom style="thin">
        <color theme="0"/>
      </bottom>
      <diagonal/>
    </border>
    <border>
      <left/>
      <right/>
      <top style="medium">
        <color auto="1"/>
      </top>
      <bottom/>
      <diagonal/>
    </border>
    <border>
      <left/>
      <right style="medium">
        <color auto="1"/>
      </right>
      <top style="medium">
        <color auto="1"/>
      </top>
      <bottom/>
      <diagonal/>
    </border>
    <border>
      <left style="medium">
        <color auto="1"/>
      </left>
      <right/>
      <top style="thin">
        <color theme="0"/>
      </top>
      <bottom style="thin">
        <color theme="0"/>
      </bottom>
      <diagonal/>
    </border>
    <border>
      <left style="medium">
        <color auto="1"/>
      </left>
      <right/>
      <top style="thin">
        <color theme="0"/>
      </top>
      <bottom/>
      <diagonal/>
    </border>
    <border>
      <left style="thin">
        <color auto="1"/>
      </left>
      <right style="medium">
        <color auto="1"/>
      </right>
      <top style="thin">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theme="1" tint="0.24994659260841701"/>
      </left>
      <right/>
      <top style="medium">
        <color theme="1" tint="0.24994659260841701"/>
      </top>
      <bottom style="medium">
        <color theme="1" tint="0.24994659260841701"/>
      </bottom>
      <diagonal/>
    </border>
    <border>
      <left/>
      <right/>
      <top style="medium">
        <color theme="1" tint="0.24994659260841701"/>
      </top>
      <bottom style="medium">
        <color theme="1" tint="0.24994659260841701"/>
      </bottom>
      <diagonal/>
    </border>
    <border>
      <left style="medium">
        <color theme="1" tint="0.24994659260841701"/>
      </left>
      <right style="thin">
        <color theme="0"/>
      </right>
      <top style="medium">
        <color theme="1" tint="0.24994659260841701"/>
      </top>
      <bottom style="medium">
        <color theme="1" tint="0.24994659260841701"/>
      </bottom>
      <diagonal/>
    </border>
    <border>
      <left style="thin">
        <color theme="0"/>
      </left>
      <right/>
      <top style="medium">
        <color theme="1" tint="0.24994659260841701"/>
      </top>
      <bottom style="medium">
        <color theme="1" tint="0.24994659260841701"/>
      </bottom>
      <diagonal/>
    </border>
    <border>
      <left/>
      <right style="thin">
        <color theme="0"/>
      </right>
      <top style="medium">
        <color theme="1" tint="0.24994659260841701"/>
      </top>
      <bottom style="medium">
        <color theme="1" tint="0.24994659260841701"/>
      </bottom>
      <diagonal/>
    </border>
    <border>
      <left/>
      <right/>
      <top/>
      <bottom style="medium">
        <color theme="1" tint="0.2499465926084170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right style="thin">
        <color theme="0"/>
      </right>
      <top style="medium">
        <color theme="1"/>
      </top>
      <bottom style="medium">
        <color theme="1"/>
      </bottom>
      <diagonal/>
    </border>
    <border>
      <left style="thin">
        <color theme="0"/>
      </left>
      <right style="medium">
        <color theme="1"/>
      </right>
      <top style="medium">
        <color theme="1"/>
      </top>
      <bottom style="medium">
        <color theme="1"/>
      </bottom>
      <diagonal/>
    </border>
    <border>
      <left style="medium">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thin">
        <color auto="1"/>
      </left>
      <right style="thin">
        <color auto="1"/>
      </right>
      <top/>
      <bottom style="thin">
        <color auto="1"/>
      </bottom>
      <diagonal/>
    </border>
    <border>
      <left style="medium">
        <color auto="1"/>
      </left>
      <right/>
      <top style="thin">
        <color theme="0" tint="-4.9989318521683403E-2"/>
      </top>
      <bottom style="thin">
        <color theme="0" tint="-0.14996795556505021"/>
      </bottom>
      <diagonal/>
    </border>
    <border>
      <left style="thin">
        <color theme="1" tint="0.24994659260841701"/>
      </left>
      <right/>
      <top style="thin">
        <color theme="1" tint="0.24994659260841701"/>
      </top>
      <bottom style="thin">
        <color theme="1" tint="0.24994659260841701"/>
      </bottom>
      <diagonal/>
    </border>
    <border>
      <left/>
      <right/>
      <top/>
      <bottom style="medium">
        <color auto="1"/>
      </bottom>
      <diagonal/>
    </border>
    <border>
      <left/>
      <right style="thin">
        <color theme="0"/>
      </right>
      <top/>
      <bottom style="medium">
        <color auto="1"/>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right/>
      <top style="thin">
        <color theme="4" tint="0.79998168889431442"/>
      </top>
      <bottom style="thin">
        <color theme="4" tint="0.79998168889431442"/>
      </bottom>
      <diagonal/>
    </border>
    <border>
      <left/>
      <right style="thin">
        <color theme="4" tint="0.79998168889431442"/>
      </right>
      <top style="thin">
        <color theme="4" tint="0.79998168889431442"/>
      </top>
      <bottom style="thin">
        <color theme="4" tint="0.79998168889431442"/>
      </bottom>
      <diagonal/>
    </border>
    <border>
      <left/>
      <right/>
      <top style="thin">
        <color theme="4" tint="0.79998168889431442"/>
      </top>
      <bottom/>
      <diagonal/>
    </border>
    <border>
      <left/>
      <right/>
      <top/>
      <bottom style="thin">
        <color theme="4" tint="0.79998168889431442"/>
      </bottom>
      <diagonal/>
    </border>
    <border>
      <left style="thin">
        <color theme="4" tint="0.79998168889431442"/>
      </left>
      <right style="thin">
        <color theme="4" tint="0.79998168889431442"/>
      </right>
      <top style="thin">
        <color theme="4" tint="0.79998168889431442"/>
      </top>
      <bottom/>
      <diagonal/>
    </border>
    <border>
      <left style="thin">
        <color auto="1"/>
      </left>
      <right/>
      <top/>
      <bottom style="thin">
        <color auto="1"/>
      </bottom>
      <diagonal/>
    </border>
    <border>
      <left style="thin">
        <color theme="4" tint="0.79998168889431442"/>
      </left>
      <right style="thin">
        <color theme="4" tint="0.79998168889431442"/>
      </right>
      <top/>
      <bottom style="thin">
        <color theme="4" tint="0.79998168889431442"/>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style="thin">
        <color auto="1"/>
      </left>
      <right/>
      <top style="thin">
        <color theme="4" tint="0.79998168889431442"/>
      </top>
      <bottom style="thin">
        <color auto="1"/>
      </bottom>
      <diagonal/>
    </border>
    <border>
      <left/>
      <right/>
      <top style="thin">
        <color auto="1"/>
      </top>
      <bottom/>
      <diagonal/>
    </border>
    <border>
      <left style="thin">
        <color auto="1"/>
      </left>
      <right style="thin">
        <color theme="4" tint="0.79998168889431442"/>
      </right>
      <top style="thin">
        <color auto="1"/>
      </top>
      <bottom/>
      <diagonal/>
    </border>
    <border>
      <left style="thin">
        <color theme="4" tint="0.79998168889431442"/>
      </left>
      <right style="thin">
        <color theme="4" tint="0.79998168889431442"/>
      </right>
      <top style="thin">
        <color auto="1"/>
      </top>
      <bottom/>
      <diagonal/>
    </border>
    <border>
      <left style="thin">
        <color theme="4" tint="0.79998168889431442"/>
      </left>
      <right style="thin">
        <color auto="1"/>
      </right>
      <top style="thin">
        <color auto="1"/>
      </top>
      <bottom/>
      <diagonal/>
    </border>
    <border>
      <left style="thin">
        <color auto="1"/>
      </left>
      <right style="thin">
        <color theme="4" tint="0.79998168889431442"/>
      </right>
      <top style="thin">
        <color theme="0" tint="-0.499984740745262"/>
      </top>
      <bottom style="thin">
        <color theme="0" tint="-0.499984740745262"/>
      </bottom>
      <diagonal/>
    </border>
    <border>
      <left style="thin">
        <color theme="4" tint="0.79998168889431442"/>
      </left>
      <right style="thin">
        <color theme="4" tint="0.79998168889431442"/>
      </right>
      <top style="thin">
        <color theme="0" tint="-0.499984740745262"/>
      </top>
      <bottom style="thin">
        <color theme="0" tint="-0.499984740745262"/>
      </bottom>
      <diagonal/>
    </border>
    <border>
      <left style="thin">
        <color theme="4" tint="0.79998168889431442"/>
      </left>
      <right style="thin">
        <color auto="1"/>
      </right>
      <top style="thin">
        <color theme="0" tint="-0.499984740745262"/>
      </top>
      <bottom style="thin">
        <color theme="0" tint="-0.499984740745262"/>
      </bottom>
      <diagonal/>
    </border>
    <border>
      <left style="thin">
        <color auto="1"/>
      </left>
      <right style="thin">
        <color theme="4" tint="0.79998168889431442"/>
      </right>
      <top style="thin">
        <color theme="0" tint="-0.499984740745262"/>
      </top>
      <bottom style="thin">
        <color auto="1"/>
      </bottom>
      <diagonal/>
    </border>
    <border>
      <left style="thin">
        <color theme="4" tint="0.79998168889431442"/>
      </left>
      <right style="thin">
        <color theme="4" tint="0.79998168889431442"/>
      </right>
      <top style="thin">
        <color theme="0" tint="-0.499984740745262"/>
      </top>
      <bottom style="thin">
        <color auto="1"/>
      </bottom>
      <diagonal/>
    </border>
    <border>
      <left style="thin">
        <color auto="1"/>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auto="1"/>
      </right>
      <top style="thin">
        <color theme="0" tint="-0.499984740745262"/>
      </top>
      <bottom style="thin">
        <color theme="0" tint="-0.499984740745262"/>
      </bottom>
      <diagonal/>
    </border>
    <border>
      <left style="thin">
        <color auto="1"/>
      </left>
      <right/>
      <top style="thin">
        <color theme="0" tint="-0.499984740745262"/>
      </top>
      <bottom style="thin">
        <color auto="1"/>
      </bottom>
      <diagonal/>
    </border>
    <border>
      <left/>
      <right/>
      <top style="thin">
        <color theme="0" tint="-0.499984740745262"/>
      </top>
      <bottom style="thin">
        <color auto="1"/>
      </bottom>
      <diagonal/>
    </border>
    <border>
      <left/>
      <right style="thin">
        <color auto="1"/>
      </right>
      <top style="thin">
        <color theme="0" tint="-0.499984740745262"/>
      </top>
      <bottom style="thin">
        <color auto="1"/>
      </bottom>
      <diagonal/>
    </border>
    <border>
      <left style="thin">
        <color rgb="FF229BC2"/>
      </left>
      <right/>
      <top style="thin">
        <color rgb="FF229BC2"/>
      </top>
      <bottom/>
      <diagonal/>
    </border>
    <border>
      <left/>
      <right style="thin">
        <color rgb="FF229BC2"/>
      </right>
      <top style="thin">
        <color rgb="FF229BC2"/>
      </top>
      <bottom/>
      <diagonal/>
    </border>
    <border>
      <left style="thin">
        <color rgb="FF229BC2"/>
      </left>
      <right/>
      <top/>
      <bottom/>
      <diagonal/>
    </border>
    <border>
      <left/>
      <right style="thin">
        <color rgb="FF229BC2"/>
      </right>
      <top/>
      <bottom/>
      <diagonal/>
    </border>
    <border>
      <left style="thin">
        <color rgb="FF229BC2"/>
      </left>
      <right/>
      <top/>
      <bottom style="thin">
        <color rgb="FF229BC2"/>
      </bottom>
      <diagonal/>
    </border>
    <border>
      <left/>
      <right style="thin">
        <color rgb="FF229BC2"/>
      </right>
      <top/>
      <bottom style="thin">
        <color rgb="FF229BC2"/>
      </bottom>
      <diagonal/>
    </border>
    <border>
      <left style="thin">
        <color theme="4" tint="0.79998168889431442"/>
      </left>
      <right/>
      <top style="thin">
        <color theme="0" tint="-0.499984740745262"/>
      </top>
      <bottom style="thin">
        <color theme="0" tint="-0.499984740745262"/>
      </bottom>
      <diagonal/>
    </border>
    <border>
      <left style="thin">
        <color theme="4" tint="0.79998168889431442"/>
      </left>
      <right/>
      <top style="thin">
        <color theme="0" tint="-0.499984740745262"/>
      </top>
      <bottom style="thin">
        <color auto="1"/>
      </bottom>
      <diagonal/>
    </border>
  </borders>
  <cellStyleXfs count="2">
    <xf numFmtId="0" fontId="0" fillId="0" borderId="0"/>
    <xf numFmtId="0" fontId="7" fillId="0" borderId="0" applyNumberFormat="0" applyFill="0" applyBorder="0" applyAlignment="0" applyProtection="0"/>
  </cellStyleXfs>
  <cellXfs count="421">
    <xf numFmtId="0" fontId="0" fillId="0" borderId="0" xfId="0"/>
    <xf numFmtId="0" fontId="0" fillId="0" borderId="1" xfId="0" applyBorder="1"/>
    <xf numFmtId="0" fontId="2" fillId="0" borderId="1" xfId="0" applyFont="1" applyBorder="1"/>
    <xf numFmtId="0" fontId="3" fillId="0" borderId="1" xfId="0" applyFont="1" applyBorder="1"/>
    <xf numFmtId="0" fontId="2" fillId="0" borderId="1" xfId="0" applyFont="1" applyBorder="1" applyAlignment="1">
      <alignment horizontal="center"/>
    </xf>
    <xf numFmtId="0" fontId="4" fillId="0" borderId="1" xfId="0" applyFont="1" applyBorder="1"/>
    <xf numFmtId="0" fontId="6" fillId="2" borderId="1" xfId="0" applyFont="1" applyFill="1" applyBorder="1" applyAlignment="1">
      <alignment horizontal="center" vertical="center"/>
    </xf>
    <xf numFmtId="0" fontId="6" fillId="3" borderId="1" xfId="0" applyFont="1" applyFill="1" applyBorder="1" applyAlignment="1">
      <alignment horizontal="center" vertical="center"/>
    </xf>
    <xf numFmtId="0" fontId="6" fillId="4" borderId="1" xfId="0" applyFont="1" applyFill="1" applyBorder="1" applyAlignment="1">
      <alignment horizontal="center" vertical="center"/>
    </xf>
    <xf numFmtId="0" fontId="6" fillId="5" borderId="1" xfId="0" applyFont="1" applyFill="1" applyBorder="1" applyAlignment="1">
      <alignment horizontal="center" vertical="center"/>
    </xf>
    <xf numFmtId="0" fontId="6" fillId="6" borderId="1" xfId="0" applyFont="1" applyFill="1" applyBorder="1" applyAlignment="1">
      <alignment horizontal="center" vertical="center"/>
    </xf>
    <xf numFmtId="0" fontId="6" fillId="7" borderId="1" xfId="0" applyFont="1" applyFill="1" applyBorder="1" applyAlignment="1">
      <alignment horizontal="center" vertical="center"/>
    </xf>
    <xf numFmtId="0" fontId="2" fillId="0" borderId="1" xfId="0" applyFont="1" applyBorder="1" applyAlignment="1">
      <alignment horizontal="left" vertical="center"/>
    </xf>
    <xf numFmtId="0" fontId="5" fillId="0" borderId="1" xfId="0" applyFont="1" applyBorder="1"/>
    <xf numFmtId="0" fontId="5" fillId="0" borderId="1" xfId="0" applyFont="1" applyBorder="1" applyAlignment="1">
      <alignment horizontal="left" vertical="center"/>
    </xf>
    <xf numFmtId="0" fontId="0" fillId="0" borderId="3" xfId="0" applyBorder="1" applyAlignment="1"/>
    <xf numFmtId="0" fontId="0" fillId="0" borderId="4" xfId="0" applyBorder="1" applyAlignment="1"/>
    <xf numFmtId="0" fontId="8" fillId="0" borderId="3" xfId="1" applyFont="1" applyBorder="1" applyAlignment="1">
      <alignment horizontal="left" vertical="top"/>
    </xf>
    <xf numFmtId="0" fontId="9" fillId="0" borderId="3" xfId="1" applyFont="1" applyBorder="1" applyAlignment="1">
      <alignment horizontal="left" vertical="top"/>
    </xf>
    <xf numFmtId="0" fontId="2" fillId="0" borderId="2" xfId="0" applyFont="1" applyBorder="1"/>
    <xf numFmtId="0" fontId="11" fillId="0" borderId="1" xfId="0" applyFont="1" applyBorder="1"/>
    <xf numFmtId="0" fontId="0" fillId="0" borderId="2" xfId="0" applyBorder="1"/>
    <xf numFmtId="0" fontId="0" fillId="0" borderId="4" xfId="0" applyBorder="1"/>
    <xf numFmtId="0" fontId="0" fillId="0" borderId="7" xfId="0" applyBorder="1"/>
    <xf numFmtId="0" fontId="0" fillId="0" borderId="1" xfId="0" applyBorder="1" applyAlignment="1"/>
    <xf numFmtId="0" fontId="4" fillId="0" borderId="1" xfId="0" applyFont="1" applyBorder="1" applyAlignment="1">
      <alignment horizontal="left" vertical="center"/>
    </xf>
    <xf numFmtId="0" fontId="2" fillId="0" borderId="5" xfId="0" applyFont="1" applyBorder="1"/>
    <xf numFmtId="0" fontId="2" fillId="0" borderId="0" xfId="0" applyFont="1" applyBorder="1"/>
    <xf numFmtId="0" fontId="4" fillId="0" borderId="0" xfId="0" applyFont="1" applyBorder="1" applyAlignment="1">
      <alignment horizontal="center"/>
    </xf>
    <xf numFmtId="0" fontId="4" fillId="0" borderId="1" xfId="0" applyFont="1" applyBorder="1" applyAlignment="1">
      <alignment horizontal="right" vertical="center"/>
    </xf>
    <xf numFmtId="0" fontId="2" fillId="0" borderId="1" xfId="0" applyFont="1" applyBorder="1" applyAlignment="1">
      <alignment horizontal="right" vertical="center"/>
    </xf>
    <xf numFmtId="0" fontId="2" fillId="0" borderId="0" xfId="0" applyFont="1" applyBorder="1" applyAlignment="1">
      <alignment horizontal="center"/>
    </xf>
    <xf numFmtId="0" fontId="2" fillId="0" borderId="10" xfId="0" applyFont="1" applyBorder="1"/>
    <xf numFmtId="0" fontId="0" fillId="0" borderId="5" xfId="0" applyFont="1" applyBorder="1" applyAlignment="1">
      <alignment horizontal="center"/>
    </xf>
    <xf numFmtId="0" fontId="0" fillId="0" borderId="5" xfId="0" applyFont="1" applyBorder="1"/>
    <xf numFmtId="0" fontId="12" fillId="0" borderId="2" xfId="0" applyFont="1" applyBorder="1" applyAlignment="1">
      <alignment horizontal="right" vertical="center"/>
    </xf>
    <xf numFmtId="0" fontId="7" fillId="0" borderId="5" xfId="1" applyBorder="1" applyAlignment="1">
      <alignment horizontal="left"/>
    </xf>
    <xf numFmtId="0" fontId="0" fillId="0" borderId="5" xfId="0" applyBorder="1"/>
    <xf numFmtId="0" fontId="0" fillId="0" borderId="7" xfId="0" applyFont="1" applyBorder="1"/>
    <xf numFmtId="0" fontId="0" fillId="0" borderId="6" xfId="0" applyFont="1" applyBorder="1" applyAlignment="1">
      <alignment horizontal="center"/>
    </xf>
    <xf numFmtId="0" fontId="0" fillId="0" borderId="6" xfId="0" applyFont="1" applyBorder="1"/>
    <xf numFmtId="0" fontId="0" fillId="0" borderId="0" xfId="0" applyBorder="1"/>
    <xf numFmtId="0" fontId="7" fillId="0" borderId="6" xfId="1" applyFont="1" applyBorder="1" applyAlignment="1">
      <alignment horizontal="left"/>
    </xf>
    <xf numFmtId="0" fontId="4" fillId="0" borderId="0" xfId="0" applyFont="1" applyAlignment="1">
      <alignment horizontal="center" vertical="center"/>
    </xf>
    <xf numFmtId="0" fontId="13" fillId="0" borderId="1" xfId="0" applyFont="1" applyBorder="1"/>
    <xf numFmtId="0" fontId="10" fillId="0" borderId="5" xfId="0" applyFont="1" applyBorder="1" applyAlignment="1">
      <alignment vertical="center"/>
    </xf>
    <xf numFmtId="0" fontId="10" fillId="0" borderId="6" xfId="0" applyFont="1" applyBorder="1" applyAlignment="1">
      <alignment vertical="center"/>
    </xf>
    <xf numFmtId="0" fontId="2" fillId="0" borderId="13"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2" fillId="0" borderId="13"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6" xfId="0" applyBorder="1"/>
    <xf numFmtId="0" fontId="17" fillId="0" borderId="0" xfId="0" applyFont="1" applyAlignment="1">
      <alignment horizontal="left"/>
    </xf>
    <xf numFmtId="0" fontId="15" fillId="0" borderId="0" xfId="0" applyFont="1" applyAlignment="1">
      <alignment horizontal="center"/>
    </xf>
    <xf numFmtId="0" fontId="16" fillId="0" borderId="0" xfId="0" applyFont="1" applyAlignment="1">
      <alignment horizontal="center"/>
    </xf>
    <xf numFmtId="10" fontId="17" fillId="0" borderId="0" xfId="0" applyNumberFormat="1" applyFont="1" applyAlignment="1">
      <alignment horizontal="center"/>
    </xf>
    <xf numFmtId="0" fontId="5" fillId="0" borderId="0" xfId="0" applyFont="1"/>
    <xf numFmtId="0" fontId="18" fillId="0" borderId="0" xfId="0" applyFont="1" applyAlignment="1">
      <alignment horizontal="center"/>
    </xf>
    <xf numFmtId="10" fontId="4" fillId="0" borderId="16" xfId="0" applyNumberFormat="1" applyFont="1" applyBorder="1" applyAlignment="1">
      <alignment horizontal="center" vertical="center"/>
    </xf>
    <xf numFmtId="0" fontId="10" fillId="0" borderId="0" xfId="0" applyFont="1" applyBorder="1" applyAlignment="1"/>
    <xf numFmtId="0" fontId="4" fillId="0" borderId="61" xfId="0" applyFont="1" applyBorder="1" applyAlignment="1">
      <alignment horizontal="center"/>
    </xf>
    <xf numFmtId="0" fontId="12" fillId="0" borderId="62" xfId="0" applyFont="1" applyBorder="1"/>
    <xf numFmtId="0" fontId="0" fillId="0" borderId="63" xfId="0" applyBorder="1"/>
    <xf numFmtId="0" fontId="0" fillId="0" borderId="64" xfId="0" applyBorder="1"/>
    <xf numFmtId="0" fontId="0" fillId="0" borderId="65" xfId="0" applyBorder="1"/>
    <xf numFmtId="0" fontId="0" fillId="0" borderId="58" xfId="0" applyBorder="1"/>
    <xf numFmtId="0" fontId="0" fillId="0" borderId="66" xfId="0" applyBorder="1"/>
    <xf numFmtId="0" fontId="4" fillId="0" borderId="67" xfId="0" applyFont="1" applyBorder="1" applyAlignment="1">
      <alignment horizontal="center"/>
    </xf>
    <xf numFmtId="0" fontId="0" fillId="0" borderId="1" xfId="0" applyFont="1" applyBorder="1"/>
    <xf numFmtId="0" fontId="0" fillId="0" borderId="1" xfId="0" applyFont="1" applyBorder="1" applyAlignment="1">
      <alignment horizontal="left"/>
    </xf>
    <xf numFmtId="0" fontId="2" fillId="0" borderId="1" xfId="0" applyFont="1" applyBorder="1" applyAlignment="1"/>
    <xf numFmtId="0" fontId="24" fillId="0" borderId="3" xfId="0" applyFont="1" applyBorder="1" applyAlignment="1">
      <alignment vertical="top" wrapText="1"/>
    </xf>
    <xf numFmtId="0" fontId="19" fillId="0" borderId="11" xfId="0" applyFont="1" applyBorder="1" applyAlignment="1">
      <alignment horizontal="right" vertical="center"/>
    </xf>
    <xf numFmtId="0" fontId="0" fillId="0" borderId="7" xfId="0" applyBorder="1" applyAlignment="1">
      <alignment horizontal="left"/>
    </xf>
    <xf numFmtId="0" fontId="20" fillId="0" borderId="71" xfId="0" applyFont="1" applyBorder="1" applyAlignment="1">
      <alignment horizontal="center" vertical="center"/>
    </xf>
    <xf numFmtId="0" fontId="0" fillId="0" borderId="71" xfId="0" applyBorder="1" applyAlignment="1">
      <alignment horizontal="left" vertical="center"/>
    </xf>
    <xf numFmtId="0" fontId="20" fillId="0" borderId="73" xfId="0" applyFont="1" applyBorder="1" applyAlignment="1">
      <alignment horizontal="center" vertical="center"/>
    </xf>
    <xf numFmtId="0" fontId="19" fillId="0" borderId="74" xfId="0" applyFont="1" applyBorder="1" applyAlignment="1">
      <alignment horizontal="left" vertical="center"/>
    </xf>
    <xf numFmtId="0" fontId="26" fillId="0" borderId="11" xfId="0" applyFont="1" applyBorder="1" applyAlignment="1">
      <alignment horizontal="right" vertical="center"/>
    </xf>
    <xf numFmtId="0" fontId="26" fillId="0" borderId="13" xfId="0" applyFont="1" applyBorder="1" applyAlignment="1">
      <alignment horizontal="right" vertical="center"/>
    </xf>
    <xf numFmtId="9" fontId="2" fillId="0" borderId="1" xfId="0" applyNumberFormat="1" applyFont="1" applyBorder="1" applyAlignment="1">
      <alignment horizontal="right"/>
    </xf>
    <xf numFmtId="9" fontId="2" fillId="0" borderId="1" xfId="0" applyNumberFormat="1" applyFont="1" applyBorder="1" applyAlignment="1">
      <alignment horizontal="center"/>
    </xf>
    <xf numFmtId="9" fontId="2" fillId="0" borderId="1" xfId="0" applyNumberFormat="1" applyFont="1" applyBorder="1"/>
    <xf numFmtId="9" fontId="0" fillId="0" borderId="1" xfId="0" applyNumberFormat="1" applyBorder="1"/>
    <xf numFmtId="0" fontId="19" fillId="0" borderId="8" xfId="0" applyFont="1" applyBorder="1" applyAlignment="1">
      <alignment horizontal="right" vertical="center" wrapText="1"/>
    </xf>
    <xf numFmtId="0" fontId="19" fillId="0" borderId="9" xfId="0" applyFont="1" applyBorder="1" applyAlignment="1">
      <alignment horizontal="right" vertical="center"/>
    </xf>
    <xf numFmtId="0" fontId="0" fillId="0" borderId="75" xfId="0" applyBorder="1" applyAlignment="1"/>
    <xf numFmtId="0" fontId="22" fillId="0" borderId="75" xfId="0" applyFont="1" applyBorder="1" applyAlignment="1">
      <alignment horizontal="left" vertical="center"/>
    </xf>
    <xf numFmtId="0" fontId="5" fillId="0" borderId="0" xfId="0" applyFont="1" applyBorder="1" applyAlignment="1"/>
    <xf numFmtId="0" fontId="0" fillId="0" borderId="0" xfId="0" applyFont="1" applyAlignment="1">
      <alignment horizontal="center" vertical="center" wrapText="1"/>
    </xf>
    <xf numFmtId="1" fontId="25" fillId="0" borderId="70" xfId="0" applyNumberFormat="1" applyFont="1" applyBorder="1" applyAlignment="1">
      <alignment horizontal="center" vertical="center"/>
    </xf>
    <xf numFmtId="1" fontId="25" fillId="0" borderId="72" xfId="0" applyNumberFormat="1" applyFont="1" applyBorder="1" applyAlignment="1">
      <alignment horizontal="center" vertical="center"/>
    </xf>
    <xf numFmtId="0" fontId="0" fillId="0" borderId="80" xfId="0" applyBorder="1"/>
    <xf numFmtId="0" fontId="12" fillId="0" borderId="0" xfId="0" applyFont="1" applyBorder="1"/>
    <xf numFmtId="10" fontId="0" fillId="0" borderId="84" xfId="0" applyNumberFormat="1" applyBorder="1" applyAlignment="1">
      <alignment horizontal="center" vertical="center"/>
    </xf>
    <xf numFmtId="0" fontId="0" fillId="0" borderId="14" xfId="0" applyBorder="1" applyAlignment="1"/>
    <xf numFmtId="0" fontId="0" fillId="0" borderId="15" xfId="0" applyBorder="1" applyAlignment="1"/>
    <xf numFmtId="0" fontId="0" fillId="0" borderId="0" xfId="0" applyAlignment="1"/>
    <xf numFmtId="0" fontId="0" fillId="0" borderId="0" xfId="0" applyBorder="1" applyAlignment="1"/>
    <xf numFmtId="0" fontId="0" fillId="0" borderId="5" xfId="0" applyBorder="1" applyProtection="1"/>
    <xf numFmtId="0" fontId="3" fillId="0" borderId="1" xfId="0" applyFont="1" applyBorder="1" applyProtection="1"/>
    <xf numFmtId="0" fontId="2" fillId="0" borderId="1" xfId="0" applyFont="1" applyBorder="1" applyProtection="1"/>
    <xf numFmtId="0" fontId="0" fillId="0" borderId="1" xfId="0" applyBorder="1" applyProtection="1"/>
    <xf numFmtId="0" fontId="0" fillId="0" borderId="6" xfId="0" applyBorder="1" applyProtection="1"/>
    <xf numFmtId="0" fontId="2" fillId="0" borderId="1" xfId="0" applyFont="1" applyBorder="1" applyAlignment="1" applyProtection="1">
      <alignment horizontal="center"/>
    </xf>
    <xf numFmtId="0" fontId="0" fillId="0" borderId="7" xfId="0" applyBorder="1" applyProtection="1"/>
    <xf numFmtId="0" fontId="2" fillId="0" borderId="5" xfId="0" applyFont="1" applyBorder="1" applyProtection="1"/>
    <xf numFmtId="0" fontId="0" fillId="0" borderId="5" xfId="0" applyFont="1" applyBorder="1" applyProtection="1"/>
    <xf numFmtId="0" fontId="0" fillId="0" borderId="5" xfId="0" applyFont="1" applyBorder="1" applyAlignment="1" applyProtection="1">
      <alignment horizontal="center"/>
    </xf>
    <xf numFmtId="0" fontId="7" fillId="0" borderId="5" xfId="1" applyBorder="1" applyAlignment="1" applyProtection="1">
      <alignment horizontal="left"/>
    </xf>
    <xf numFmtId="0" fontId="10" fillId="0" borderId="7" xfId="0" applyFont="1" applyBorder="1" applyAlignment="1" applyProtection="1"/>
    <xf numFmtId="0" fontId="5" fillId="0" borderId="11" xfId="0" applyFont="1" applyBorder="1" applyAlignment="1" applyProtection="1">
      <alignment horizontal="right"/>
    </xf>
    <xf numFmtId="0" fontId="5" fillId="0" borderId="0" xfId="0" applyFont="1" applyBorder="1" applyAlignment="1" applyProtection="1"/>
    <xf numFmtId="0" fontId="0" fillId="0" borderId="0" xfId="0" applyBorder="1" applyAlignment="1" applyProtection="1"/>
    <xf numFmtId="0" fontId="0" fillId="0" borderId="15" xfId="0" applyBorder="1" applyAlignment="1" applyProtection="1"/>
    <xf numFmtId="0" fontId="0" fillId="0" borderId="1" xfId="0" applyFont="1" applyBorder="1" applyProtection="1"/>
    <xf numFmtId="0" fontId="0" fillId="0" borderId="2" xfId="0" applyFont="1" applyBorder="1" applyAlignment="1" applyProtection="1">
      <alignment horizontal="right"/>
    </xf>
    <xf numFmtId="0" fontId="0" fillId="0" borderId="0" xfId="0" applyFont="1" applyBorder="1" applyAlignment="1" applyProtection="1">
      <alignment horizontal="left" vertical="top" wrapText="1"/>
    </xf>
    <xf numFmtId="0" fontId="0" fillId="0" borderId="4" xfId="0" applyFont="1" applyBorder="1" applyAlignment="1" applyProtection="1">
      <alignment horizontal="left" vertical="top" wrapText="1"/>
    </xf>
    <xf numFmtId="0" fontId="12" fillId="0" borderId="1" xfId="0" applyFont="1" applyBorder="1" applyAlignment="1" applyProtection="1">
      <alignment horizontal="right" vertical="center"/>
    </xf>
    <xf numFmtId="0" fontId="0" fillId="0" borderId="86" xfId="0" applyFont="1" applyBorder="1" applyAlignment="1" applyProtection="1">
      <alignment horizontal="left" vertical="top" wrapText="1"/>
    </xf>
    <xf numFmtId="0" fontId="0" fillId="0" borderId="15" xfId="0" applyBorder="1" applyProtection="1"/>
    <xf numFmtId="0" fontId="0" fillId="0" borderId="4" xfId="0" applyBorder="1" applyProtection="1"/>
    <xf numFmtId="0" fontId="0" fillId="0" borderId="1" xfId="0" applyFont="1" applyBorder="1" applyAlignment="1" applyProtection="1">
      <alignment horizontal="right" vertical="center"/>
    </xf>
    <xf numFmtId="164" fontId="12" fillId="0" borderId="68" xfId="0" applyNumberFormat="1" applyFont="1" applyBorder="1" applyProtection="1">
      <protection locked="0"/>
    </xf>
    <xf numFmtId="10" fontId="0" fillId="0" borderId="60" xfId="0" applyNumberFormat="1" applyBorder="1" applyAlignment="1" applyProtection="1">
      <alignment horizontal="center" vertical="center"/>
      <protection locked="0"/>
    </xf>
    <xf numFmtId="10" fontId="0" fillId="0" borderId="69" xfId="0" applyNumberFormat="1" applyBorder="1" applyAlignment="1" applyProtection="1">
      <alignment horizontal="center" vertical="center"/>
      <protection locked="0"/>
    </xf>
    <xf numFmtId="164" fontId="12" fillId="0" borderId="81" xfId="0" applyNumberFormat="1" applyFont="1" applyBorder="1" applyProtection="1">
      <protection locked="0"/>
    </xf>
    <xf numFmtId="10" fontId="0" fillId="0" borderId="82" xfId="0" applyNumberFormat="1" applyBorder="1" applyAlignment="1" applyProtection="1">
      <alignment horizontal="center" vertical="center"/>
      <protection locked="0"/>
    </xf>
    <xf numFmtId="10" fontId="0" fillId="0" borderId="83" xfId="0" applyNumberFormat="1" applyBorder="1" applyAlignment="1" applyProtection="1">
      <alignment horizontal="center" vertical="center"/>
      <protection locked="0"/>
    </xf>
    <xf numFmtId="165" fontId="0" fillId="0" borderId="60" xfId="0" applyNumberFormat="1" applyBorder="1" applyAlignment="1" applyProtection="1">
      <alignment horizontal="center" vertical="center"/>
      <protection locked="0"/>
    </xf>
    <xf numFmtId="0" fontId="2" fillId="0" borderId="16" xfId="0" applyFont="1" applyBorder="1" applyAlignment="1" applyProtection="1">
      <alignment vertical="center"/>
      <protection locked="0"/>
    </xf>
    <xf numFmtId="0" fontId="2" fillId="0" borderId="39" xfId="0" applyFont="1" applyFill="1" applyBorder="1" applyProtection="1">
      <protection locked="0"/>
    </xf>
    <xf numFmtId="0" fontId="0" fillId="0" borderId="40" xfId="0" applyFill="1" applyBorder="1" applyProtection="1">
      <protection locked="0"/>
    </xf>
    <xf numFmtId="0" fontId="0" fillId="0" borderId="49" xfId="0" applyFill="1" applyBorder="1" applyProtection="1">
      <protection locked="0"/>
    </xf>
    <xf numFmtId="0" fontId="0" fillId="0" borderId="44" xfId="0" applyFill="1" applyBorder="1" applyProtection="1">
      <protection locked="0"/>
    </xf>
    <xf numFmtId="0" fontId="0" fillId="0" borderId="41" xfId="0" applyFill="1" applyBorder="1" applyProtection="1">
      <protection locked="0"/>
    </xf>
    <xf numFmtId="0" fontId="0" fillId="0" borderId="38" xfId="0" applyBorder="1" applyProtection="1">
      <protection locked="0"/>
    </xf>
    <xf numFmtId="0" fontId="4" fillId="0" borderId="35" xfId="0" applyFont="1" applyBorder="1" applyAlignment="1" applyProtection="1">
      <alignment horizontal="center" wrapText="1"/>
      <protection locked="0"/>
    </xf>
    <xf numFmtId="0" fontId="4" fillId="0" borderId="59" xfId="0" applyFont="1" applyBorder="1" applyAlignment="1" applyProtection="1">
      <alignment horizontal="center" wrapText="1"/>
      <protection locked="0"/>
    </xf>
    <xf numFmtId="0" fontId="0" fillId="0" borderId="3" xfId="0" applyFill="1" applyBorder="1" applyProtection="1">
      <protection locked="0"/>
    </xf>
    <xf numFmtId="0" fontId="14" fillId="0" borderId="32" xfId="0" applyFont="1" applyFill="1" applyBorder="1" applyAlignment="1" applyProtection="1">
      <alignment horizontal="center" vertical="center"/>
      <protection locked="0"/>
    </xf>
    <xf numFmtId="0" fontId="0" fillId="0" borderId="52" xfId="0" applyFill="1" applyBorder="1" applyProtection="1">
      <protection locked="0"/>
    </xf>
    <xf numFmtId="0" fontId="14" fillId="0" borderId="56" xfId="0" applyFont="1" applyFill="1" applyBorder="1" applyAlignment="1" applyProtection="1">
      <alignment horizontal="center" vertical="center"/>
      <protection locked="0"/>
    </xf>
    <xf numFmtId="0" fontId="0" fillId="0" borderId="14" xfId="0" applyFill="1" applyBorder="1" applyProtection="1">
      <protection locked="0"/>
    </xf>
    <xf numFmtId="0" fontId="14" fillId="0" borderId="48" xfId="0" applyFont="1" applyFill="1" applyBorder="1" applyAlignment="1" applyProtection="1">
      <alignment horizontal="center" vertical="center"/>
      <protection locked="0"/>
    </xf>
    <xf numFmtId="0" fontId="30" fillId="0" borderId="0" xfId="0" applyFont="1"/>
    <xf numFmtId="0" fontId="28" fillId="0" borderId="0" xfId="0" applyFont="1" applyBorder="1" applyAlignment="1">
      <alignment horizontal="left" vertical="center"/>
    </xf>
    <xf numFmtId="0" fontId="33" fillId="0" borderId="0" xfId="0" applyFont="1" applyAlignment="1">
      <alignment horizontal="left"/>
    </xf>
    <xf numFmtId="0" fontId="34" fillId="0" borderId="0" xfId="0" applyFont="1" applyAlignment="1">
      <alignment horizontal="left"/>
    </xf>
    <xf numFmtId="10" fontId="34" fillId="0" borderId="0" xfId="0" applyNumberFormat="1" applyFont="1" applyAlignment="1">
      <alignment horizontal="left"/>
    </xf>
    <xf numFmtId="0" fontId="13" fillId="0" borderId="1" xfId="0" applyFont="1" applyBorder="1" applyAlignment="1">
      <alignment horizontal="left"/>
    </xf>
    <xf numFmtId="10" fontId="13" fillId="0" borderId="1" xfId="0" applyNumberFormat="1" applyFont="1" applyBorder="1" applyAlignment="1">
      <alignment horizontal="left"/>
    </xf>
    <xf numFmtId="165" fontId="13" fillId="0" borderId="1" xfId="0" applyNumberFormat="1" applyFont="1" applyBorder="1" applyAlignment="1">
      <alignment horizontal="left"/>
    </xf>
    <xf numFmtId="0" fontId="0" fillId="0" borderId="1" xfId="0" applyBorder="1" applyProtection="1">
      <protection locked="0"/>
    </xf>
    <xf numFmtId="0" fontId="4" fillId="0" borderId="1" xfId="0" applyFont="1" applyBorder="1" applyAlignment="1" applyProtection="1">
      <alignment horizontal="left"/>
      <protection locked="0"/>
    </xf>
    <xf numFmtId="0" fontId="2" fillId="0" borderId="0" xfId="0" applyFont="1" applyBorder="1" applyProtection="1">
      <protection locked="0"/>
    </xf>
    <xf numFmtId="0" fontId="2" fillId="0" borderId="0" xfId="0" applyFont="1" applyBorder="1" applyAlignment="1" applyProtection="1">
      <alignment vertical="center"/>
      <protection locked="0"/>
    </xf>
    <xf numFmtId="0" fontId="4" fillId="0" borderId="0" xfId="0" applyFont="1" applyBorder="1" applyAlignment="1" applyProtection="1">
      <alignment vertical="center"/>
      <protection locked="0"/>
    </xf>
    <xf numFmtId="0" fontId="2" fillId="0" borderId="12" xfId="0" applyFont="1" applyBorder="1" applyAlignment="1" applyProtection="1">
      <alignment vertical="center"/>
      <protection locked="0"/>
    </xf>
    <xf numFmtId="0" fontId="2" fillId="0" borderId="6" xfId="0" applyFont="1" applyBorder="1" applyProtection="1">
      <protection locked="0"/>
    </xf>
    <xf numFmtId="0" fontId="2" fillId="0" borderId="58" xfId="0" applyFont="1" applyBorder="1" applyProtection="1">
      <protection locked="0"/>
    </xf>
    <xf numFmtId="0" fontId="13" fillId="0" borderId="1" xfId="0" applyFont="1" applyBorder="1" applyProtection="1">
      <protection locked="0"/>
    </xf>
    <xf numFmtId="0" fontId="0" fillId="0" borderId="7" xfId="0" applyBorder="1" applyProtection="1">
      <protection locked="0"/>
    </xf>
    <xf numFmtId="0" fontId="2" fillId="0" borderId="13" xfId="0" applyFont="1" applyBorder="1" applyAlignment="1" applyProtection="1">
      <alignment horizontal="center"/>
      <protection locked="0"/>
    </xf>
    <xf numFmtId="0" fontId="0" fillId="0" borderId="14" xfId="0" applyBorder="1" applyAlignment="1" applyProtection="1">
      <alignment horizontal="center"/>
      <protection locked="0"/>
    </xf>
    <xf numFmtId="0" fontId="0" fillId="0" borderId="15" xfId="0" applyBorder="1" applyAlignment="1" applyProtection="1">
      <alignment horizontal="center"/>
      <protection locked="0"/>
    </xf>
    <xf numFmtId="0" fontId="3" fillId="0" borderId="1" xfId="0" applyFont="1" applyBorder="1" applyProtection="1">
      <protection locked="0"/>
    </xf>
    <xf numFmtId="0" fontId="2" fillId="0" borderId="1" xfId="0" applyFont="1" applyBorder="1" applyProtection="1">
      <protection locked="0"/>
    </xf>
    <xf numFmtId="0" fontId="2" fillId="0" borderId="1" xfId="0" applyFont="1" applyBorder="1" applyAlignment="1" applyProtection="1">
      <alignment horizontal="center"/>
      <protection locked="0"/>
    </xf>
    <xf numFmtId="0" fontId="2" fillId="0" borderId="5" xfId="0" applyFont="1" applyBorder="1" applyProtection="1">
      <protection locked="0"/>
    </xf>
    <xf numFmtId="0" fontId="0" fillId="0" borderId="5" xfId="0" applyBorder="1" applyProtection="1">
      <protection locked="0"/>
    </xf>
    <xf numFmtId="0" fontId="0" fillId="0" borderId="5" xfId="0" applyFont="1" applyBorder="1" applyProtection="1">
      <protection locked="0"/>
    </xf>
    <xf numFmtId="0" fontId="0" fillId="0" borderId="5" xfId="0" applyFont="1" applyBorder="1" applyAlignment="1" applyProtection="1">
      <alignment horizontal="center"/>
      <protection locked="0"/>
    </xf>
    <xf numFmtId="0" fontId="7" fillId="0" borderId="5" xfId="1" applyBorder="1" applyAlignment="1" applyProtection="1">
      <alignment horizontal="left"/>
      <protection locked="0"/>
    </xf>
    <xf numFmtId="0" fontId="0" fillId="0" borderId="2" xfId="0" applyBorder="1" applyProtection="1">
      <protection locked="0"/>
    </xf>
    <xf numFmtId="0" fontId="0" fillId="0" borderId="4" xfId="0" applyBorder="1" applyProtection="1">
      <protection locked="0"/>
    </xf>
    <xf numFmtId="0" fontId="29" fillId="0" borderId="1" xfId="0" applyFont="1" applyBorder="1" applyAlignment="1" applyProtection="1">
      <alignment horizontal="left"/>
      <protection locked="0"/>
    </xf>
    <xf numFmtId="0" fontId="0" fillId="0" borderId="1" xfId="0" applyBorder="1" applyAlignment="1" applyProtection="1">
      <alignment horizontal="center"/>
      <protection locked="0"/>
    </xf>
    <xf numFmtId="1" fontId="13" fillId="0" borderId="1" xfId="0" applyNumberFormat="1" applyFont="1" applyBorder="1" applyProtection="1">
      <protection locked="0"/>
    </xf>
    <xf numFmtId="0" fontId="0" fillId="0" borderId="0" xfId="0" applyProtection="1">
      <protection locked="0"/>
    </xf>
    <xf numFmtId="0" fontId="0" fillId="0" borderId="57" xfId="0" applyBorder="1" applyProtection="1">
      <protection locked="0"/>
    </xf>
    <xf numFmtId="0" fontId="0" fillId="0" borderId="15" xfId="0" applyBorder="1" applyProtection="1">
      <protection locked="0"/>
    </xf>
    <xf numFmtId="0" fontId="7" fillId="0" borderId="0" xfId="1"/>
    <xf numFmtId="0" fontId="0" fillId="9" borderId="0" xfId="0" applyFont="1" applyFill="1" applyBorder="1" applyAlignment="1" applyProtection="1">
      <alignment horizontal="left" vertical="top" wrapText="1"/>
    </xf>
    <xf numFmtId="0" fontId="0" fillId="0" borderId="2" xfId="0" applyFont="1" applyBorder="1" applyProtection="1"/>
    <xf numFmtId="0" fontId="0" fillId="0" borderId="2" xfId="0" applyBorder="1" applyProtection="1"/>
    <xf numFmtId="0" fontId="0" fillId="0" borderId="8" xfId="0" applyBorder="1" applyProtection="1"/>
    <xf numFmtId="0" fontId="0" fillId="0" borderId="11" xfId="0" applyBorder="1" applyProtection="1"/>
    <xf numFmtId="0" fontId="0" fillId="0" borderId="13" xfId="0" applyBorder="1" applyProtection="1"/>
    <xf numFmtId="0" fontId="2" fillId="0" borderId="4" xfId="0" applyFont="1" applyBorder="1" applyAlignment="1" applyProtection="1">
      <alignment horizontal="center"/>
    </xf>
    <xf numFmtId="0" fontId="0" fillId="0" borderId="10" xfId="0" applyFont="1" applyBorder="1" applyAlignment="1" applyProtection="1">
      <alignment horizontal="center"/>
    </xf>
    <xf numFmtId="0" fontId="0" fillId="9" borderId="89" xfId="0" applyFont="1" applyFill="1" applyBorder="1" applyProtection="1"/>
    <xf numFmtId="0" fontId="0" fillId="9" borderId="89" xfId="0" applyFont="1" applyFill="1" applyBorder="1" applyAlignment="1" applyProtection="1">
      <alignment horizontal="left" vertical="top" wrapText="1"/>
    </xf>
    <xf numFmtId="0" fontId="0" fillId="9" borderId="89" xfId="0" applyFill="1" applyBorder="1" applyProtection="1"/>
    <xf numFmtId="0" fontId="36" fillId="9" borderId="89" xfId="0" applyFont="1" applyFill="1" applyBorder="1" applyProtection="1"/>
    <xf numFmtId="0" fontId="36" fillId="9" borderId="92" xfId="0" applyFont="1" applyFill="1" applyBorder="1" applyAlignment="1" applyProtection="1">
      <alignment vertical="top" wrapText="1"/>
    </xf>
    <xf numFmtId="0" fontId="0" fillId="9" borderId="91" xfId="0" applyFont="1" applyFill="1" applyBorder="1" applyAlignment="1" applyProtection="1">
      <alignment horizontal="left" vertical="top" wrapText="1"/>
    </xf>
    <xf numFmtId="0" fontId="36" fillId="9" borderId="91" xfId="0" applyFont="1" applyFill="1" applyBorder="1" applyProtection="1"/>
    <xf numFmtId="0" fontId="36" fillId="9" borderId="95" xfId="0" applyFont="1" applyFill="1" applyBorder="1" applyAlignment="1" applyProtection="1"/>
    <xf numFmtId="0" fontId="36" fillId="9" borderId="90" xfId="0" applyFont="1" applyFill="1" applyBorder="1" applyProtection="1"/>
    <xf numFmtId="0" fontId="39" fillId="9" borderId="90" xfId="0" applyFont="1" applyFill="1" applyBorder="1" applyProtection="1"/>
    <xf numFmtId="0" fontId="36" fillId="9" borderId="93" xfId="0" applyFont="1" applyFill="1" applyBorder="1" applyAlignment="1" applyProtection="1">
      <alignment horizontal="left" vertical="top" wrapText="1"/>
    </xf>
    <xf numFmtId="0" fontId="0" fillId="9" borderId="91" xfId="0" applyFill="1" applyBorder="1" applyProtection="1"/>
    <xf numFmtId="0" fontId="36" fillId="9" borderId="94" xfId="0" applyFont="1" applyFill="1" applyBorder="1" applyProtection="1"/>
    <xf numFmtId="0" fontId="0" fillId="9" borderId="94" xfId="0" applyFill="1" applyBorder="1" applyProtection="1"/>
    <xf numFmtId="0" fontId="36" fillId="9" borderId="96" xfId="0" applyFont="1" applyFill="1" applyBorder="1" applyProtection="1"/>
    <xf numFmtId="0" fontId="0" fillId="9" borderId="96" xfId="0" applyFill="1" applyBorder="1" applyProtection="1"/>
    <xf numFmtId="0" fontId="0" fillId="9" borderId="90" xfId="0" applyFill="1" applyBorder="1" applyProtection="1"/>
    <xf numFmtId="0" fontId="0" fillId="9" borderId="102" xfId="0" applyFill="1" applyBorder="1" applyProtection="1"/>
    <xf numFmtId="0" fontId="0" fillId="9" borderId="93" xfId="0" applyFill="1" applyBorder="1" applyProtection="1"/>
    <xf numFmtId="0" fontId="2" fillId="9" borderId="91" xfId="0" applyFont="1" applyFill="1" applyBorder="1" applyAlignment="1" applyProtection="1">
      <alignment horizontal="center"/>
    </xf>
    <xf numFmtId="0" fontId="7" fillId="9" borderId="91" xfId="1" applyFill="1" applyBorder="1" applyAlignment="1" applyProtection="1">
      <alignment horizontal="left"/>
    </xf>
    <xf numFmtId="0" fontId="0" fillId="9" borderId="0" xfId="0" applyFont="1" applyFill="1" applyBorder="1" applyProtection="1"/>
    <xf numFmtId="0" fontId="0" fillId="9" borderId="0" xfId="0" applyFill="1" applyBorder="1" applyProtection="1"/>
    <xf numFmtId="0" fontId="0" fillId="9" borderId="97" xfId="0" applyFont="1" applyFill="1" applyBorder="1" applyProtection="1"/>
    <xf numFmtId="0" fontId="0" fillId="9" borderId="84" xfId="0" applyFill="1" applyBorder="1" applyProtection="1"/>
    <xf numFmtId="0" fontId="0" fillId="9" borderId="103" xfId="0" applyFont="1" applyFill="1" applyBorder="1" applyAlignment="1" applyProtection="1">
      <alignment horizontal="right" vertical="center"/>
    </xf>
    <xf numFmtId="0" fontId="36" fillId="9" borderId="104" xfId="0" applyFont="1" applyFill="1" applyBorder="1" applyProtection="1"/>
    <xf numFmtId="0" fontId="36" fillId="9" borderId="105" xfId="0" applyFont="1" applyFill="1" applyBorder="1" applyAlignment="1" applyProtection="1">
      <alignment horizontal="right"/>
    </xf>
    <xf numFmtId="0" fontId="35" fillId="9" borderId="107" xfId="0" applyFont="1" applyFill="1" applyBorder="1" applyAlignment="1" applyProtection="1">
      <alignment horizontal="right" vertical="top"/>
    </xf>
    <xf numFmtId="0" fontId="36" fillId="9" borderId="108" xfId="0" applyFont="1" applyFill="1" applyBorder="1" applyAlignment="1" applyProtection="1">
      <alignment horizontal="left" vertical="top" wrapText="1"/>
    </xf>
    <xf numFmtId="0" fontId="35" fillId="9" borderId="110" xfId="0" applyFont="1" applyFill="1" applyBorder="1" applyAlignment="1" applyProtection="1">
      <alignment horizontal="right" vertical="top"/>
    </xf>
    <xf numFmtId="0" fontId="36" fillId="9" borderId="111" xfId="0" applyFont="1" applyFill="1" applyBorder="1" applyAlignment="1" applyProtection="1">
      <alignment horizontal="left" vertical="top" wrapText="1"/>
    </xf>
    <xf numFmtId="0" fontId="12" fillId="9" borderId="112" xfId="0" applyFont="1" applyFill="1" applyBorder="1" applyAlignment="1" applyProtection="1">
      <alignment horizontal="right" vertical="top"/>
    </xf>
    <xf numFmtId="0" fontId="0" fillId="9" borderId="113" xfId="0" applyFont="1" applyFill="1" applyBorder="1" applyAlignment="1" applyProtection="1">
      <alignment horizontal="left" vertical="top" wrapText="1"/>
    </xf>
    <xf numFmtId="0" fontId="12" fillId="9" borderId="115" xfId="0" applyFont="1" applyFill="1" applyBorder="1" applyAlignment="1" applyProtection="1">
      <alignment horizontal="right" vertical="top"/>
    </xf>
    <xf numFmtId="0" fontId="0" fillId="9" borderId="116" xfId="0" applyFont="1" applyFill="1" applyBorder="1" applyAlignment="1" applyProtection="1">
      <alignment horizontal="left" vertical="top" wrapText="1"/>
    </xf>
    <xf numFmtId="0" fontId="0" fillId="9" borderId="97" xfId="0" applyFill="1" applyBorder="1" applyProtection="1"/>
    <xf numFmtId="0" fontId="0" fillId="9" borderId="104" xfId="0" applyFont="1" applyFill="1" applyBorder="1" applyProtection="1"/>
    <xf numFmtId="0" fontId="0" fillId="9" borderId="105" xfId="0" applyFont="1" applyFill="1" applyBorder="1" applyAlignment="1" applyProtection="1">
      <alignment horizontal="right"/>
    </xf>
    <xf numFmtId="0" fontId="35" fillId="9" borderId="107" xfId="0" applyFont="1" applyFill="1" applyBorder="1" applyAlignment="1" applyProtection="1">
      <alignment horizontal="right" vertical="center"/>
    </xf>
    <xf numFmtId="0" fontId="36" fillId="9" borderId="107" xfId="0" applyFont="1" applyFill="1" applyBorder="1" applyAlignment="1" applyProtection="1">
      <alignment horizontal="right" vertical="center"/>
    </xf>
    <xf numFmtId="0" fontId="36" fillId="9" borderId="107" xfId="0" applyFont="1" applyFill="1" applyBorder="1" applyProtection="1"/>
    <xf numFmtId="0" fontId="36" fillId="9" borderId="108" xfId="0" applyFont="1" applyFill="1" applyBorder="1" applyProtection="1"/>
    <xf numFmtId="0" fontId="38" fillId="9" borderId="108" xfId="0" applyFont="1" applyFill="1" applyBorder="1" applyProtection="1"/>
    <xf numFmtId="0" fontId="39" fillId="9" borderId="124" xfId="0" applyFont="1" applyFill="1" applyBorder="1" applyAlignment="1" applyProtection="1">
      <alignment vertical="top" wrapText="1"/>
    </xf>
    <xf numFmtId="0" fontId="36" fillId="9" borderId="125" xfId="0" applyFont="1" applyFill="1" applyBorder="1" applyAlignment="1" applyProtection="1"/>
    <xf numFmtId="0" fontId="42" fillId="0" borderId="11" xfId="0" applyFont="1" applyBorder="1" applyAlignment="1" applyProtection="1">
      <alignment horizontal="right" vertical="center"/>
    </xf>
    <xf numFmtId="0" fontId="42" fillId="0" borderId="0" xfId="0" applyFont="1" applyBorder="1" applyAlignment="1" applyProtection="1">
      <alignment vertical="center"/>
    </xf>
    <xf numFmtId="0" fontId="0" fillId="0" borderId="1" xfId="0" applyBorder="1" applyAlignment="1" applyProtection="1">
      <alignment vertical="center"/>
    </xf>
    <xf numFmtId="0" fontId="0" fillId="0" borderId="7" xfId="0" applyBorder="1" applyAlignment="1" applyProtection="1">
      <alignment vertical="center"/>
    </xf>
    <xf numFmtId="0" fontId="5" fillId="0" borderId="7" xfId="0" applyFont="1" applyBorder="1" applyAlignment="1" applyProtection="1">
      <alignment vertical="center"/>
    </xf>
    <xf numFmtId="0" fontId="5" fillId="0" borderId="1" xfId="0" applyFont="1" applyBorder="1" applyAlignment="1" applyProtection="1">
      <alignment vertical="center"/>
    </xf>
    <xf numFmtId="0" fontId="5" fillId="0" borderId="1" xfId="0" applyFont="1" applyBorder="1" applyProtection="1"/>
    <xf numFmtId="0" fontId="28" fillId="0" borderId="7" xfId="0" applyFont="1" applyBorder="1" applyAlignment="1" applyProtection="1">
      <alignment vertical="center"/>
    </xf>
    <xf numFmtId="0" fontId="28" fillId="0" borderId="1" xfId="0" applyFont="1" applyBorder="1" applyAlignment="1" applyProtection="1">
      <alignment vertical="center"/>
    </xf>
    <xf numFmtId="0" fontId="28" fillId="0" borderId="1" xfId="0" applyFont="1" applyBorder="1" applyProtection="1"/>
    <xf numFmtId="0" fontId="43" fillId="0" borderId="1" xfId="0" applyFont="1" applyBorder="1"/>
    <xf numFmtId="0" fontId="44" fillId="0" borderId="1" xfId="0" applyFont="1" applyBorder="1"/>
    <xf numFmtId="0" fontId="10" fillId="0" borderId="6" xfId="0" applyFont="1" applyBorder="1" applyAlignment="1" applyProtection="1"/>
    <xf numFmtId="0" fontId="0" fillId="0" borderId="0" xfId="0" applyBorder="1" applyAlignment="1" applyProtection="1"/>
    <xf numFmtId="0" fontId="0" fillId="0" borderId="12" xfId="0" applyBorder="1" applyAlignment="1" applyProtection="1"/>
    <xf numFmtId="0" fontId="2" fillId="0" borderId="2" xfId="0" applyFont="1"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2" fillId="0" borderId="2" xfId="0" applyFont="1" applyBorder="1" applyAlignment="1">
      <alignment wrapText="1"/>
    </xf>
    <xf numFmtId="0" fontId="0" fillId="0" borderId="3" xfId="0" applyBorder="1" applyAlignment="1">
      <alignment wrapText="1"/>
    </xf>
    <xf numFmtId="0" fontId="0" fillId="0" borderId="4" xfId="0" applyBorder="1" applyAlignment="1">
      <alignment wrapText="1"/>
    </xf>
    <xf numFmtId="0" fontId="2" fillId="0" borderId="5" xfId="0" applyFont="1" applyBorder="1" applyAlignment="1">
      <alignment horizontal="right" vertical="center" wrapText="1"/>
    </xf>
    <xf numFmtId="0" fontId="2" fillId="0" borderId="6" xfId="0" applyFont="1" applyBorder="1" applyAlignment="1">
      <alignment wrapText="1"/>
    </xf>
    <xf numFmtId="0" fontId="2" fillId="0" borderId="7" xfId="0" applyFont="1" applyBorder="1" applyAlignment="1">
      <alignment wrapText="1"/>
    </xf>
    <xf numFmtId="0" fontId="2" fillId="0" borderId="5" xfId="0" applyFont="1" applyBorder="1" applyAlignment="1"/>
    <xf numFmtId="0" fontId="0" fillId="0" borderId="6" xfId="0" applyBorder="1" applyAlignment="1"/>
    <xf numFmtId="0" fontId="0" fillId="0" borderId="7" xfId="0" applyBorder="1" applyAlignment="1"/>
    <xf numFmtId="0" fontId="2" fillId="0" borderId="2" xfId="0" applyFont="1" applyBorder="1" applyAlignment="1">
      <alignment vertical="top"/>
    </xf>
    <xf numFmtId="0" fontId="0" fillId="0" borderId="3" xfId="0" applyBorder="1" applyAlignment="1"/>
    <xf numFmtId="0" fontId="2" fillId="0" borderId="8" xfId="0" applyFont="1"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0" xfId="0"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2" fillId="8" borderId="2" xfId="0" applyFont="1" applyFill="1" applyBorder="1" applyAlignment="1"/>
    <xf numFmtId="0" fontId="0" fillId="8" borderId="3" xfId="0" applyFill="1" applyBorder="1" applyAlignment="1"/>
    <xf numFmtId="0" fontId="0" fillId="0" borderId="4" xfId="0" applyBorder="1" applyAlignment="1"/>
    <xf numFmtId="0" fontId="10" fillId="0" borderId="5" xfId="0" applyFont="1" applyBorder="1" applyAlignment="1"/>
    <xf numFmtId="0" fontId="10" fillId="0" borderId="6" xfId="0" applyFont="1" applyBorder="1" applyAlignment="1"/>
    <xf numFmtId="0" fontId="10" fillId="0" borderId="7" xfId="0" applyFont="1" applyBorder="1" applyAlignment="1"/>
    <xf numFmtId="0" fontId="2" fillId="0" borderId="8" xfId="0" applyFont="1"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3" xfId="0" applyBorder="1" applyAlignment="1"/>
    <xf numFmtId="0" fontId="0" fillId="0" borderId="14" xfId="0" applyBorder="1" applyAlignment="1"/>
    <xf numFmtId="0" fontId="0" fillId="0" borderId="15" xfId="0" applyBorder="1" applyAlignment="1"/>
    <xf numFmtId="0" fontId="21" fillId="0" borderId="76" xfId="0" applyFont="1" applyBorder="1" applyAlignment="1">
      <alignment horizontal="left" vertical="center"/>
    </xf>
    <xf numFmtId="0" fontId="21" fillId="0" borderId="77" xfId="0" applyFont="1" applyBorder="1" applyAlignment="1">
      <alignment horizontal="left" vertical="center"/>
    </xf>
    <xf numFmtId="0" fontId="0" fillId="0" borderId="77" xfId="0" applyBorder="1" applyAlignment="1">
      <alignment horizontal="left" vertical="center"/>
    </xf>
    <xf numFmtId="0" fontId="0" fillId="0" borderId="77" xfId="0" applyBorder="1" applyAlignment="1"/>
    <xf numFmtId="0" fontId="0" fillId="0" borderId="78" xfId="0" applyBorder="1" applyAlignment="1"/>
    <xf numFmtId="0" fontId="0" fillId="0" borderId="79" xfId="0" applyBorder="1" applyAlignment="1"/>
    <xf numFmtId="0" fontId="19" fillId="0" borderId="71" xfId="0" applyFont="1" applyBorder="1" applyAlignment="1">
      <alignment horizontal="right" vertical="center"/>
    </xf>
    <xf numFmtId="0" fontId="19" fillId="0" borderId="73" xfId="0" applyFont="1" applyBorder="1" applyAlignment="1">
      <alignment horizontal="right" vertical="center"/>
    </xf>
    <xf numFmtId="0" fontId="27" fillId="0" borderId="9" xfId="0" applyFont="1" applyBorder="1" applyAlignment="1">
      <alignment vertical="center"/>
    </xf>
    <xf numFmtId="0" fontId="23" fillId="0" borderId="3" xfId="0" applyFont="1" applyBorder="1" applyAlignment="1">
      <alignment horizontal="center" vertical="top" wrapText="1"/>
    </xf>
    <xf numFmtId="0" fontId="20" fillId="0" borderId="9" xfId="0" applyFont="1" applyBorder="1" applyAlignment="1">
      <alignment horizontal="center" vertical="top"/>
    </xf>
    <xf numFmtId="0" fontId="10" fillId="0" borderId="5" xfId="0" applyFont="1" applyBorder="1" applyAlignment="1">
      <alignment vertical="center"/>
    </xf>
    <xf numFmtId="0" fontId="10" fillId="0" borderId="6" xfId="0" applyFont="1" applyBorder="1" applyAlignment="1">
      <alignment vertical="center"/>
    </xf>
    <xf numFmtId="0" fontId="2" fillId="0" borderId="2" xfId="0" applyFont="1" applyBorder="1" applyAlignment="1">
      <alignment vertical="center"/>
    </xf>
    <xf numFmtId="0" fontId="2" fillId="0" borderId="17" xfId="0" applyFont="1" applyBorder="1" applyAlignment="1" applyProtection="1">
      <alignment vertical="center"/>
      <protection locked="0"/>
    </xf>
    <xf numFmtId="0" fontId="0" fillId="0" borderId="18" xfId="0" applyBorder="1" applyAlignment="1" applyProtection="1">
      <protection locked="0"/>
    </xf>
    <xf numFmtId="0" fontId="0" fillId="0" borderId="19" xfId="0" applyBorder="1" applyAlignment="1" applyProtection="1">
      <protection locked="0"/>
    </xf>
    <xf numFmtId="0" fontId="2" fillId="0" borderId="23" xfId="0" applyFont="1" applyBorder="1" applyAlignment="1" applyProtection="1">
      <alignment vertical="center"/>
      <protection locked="0"/>
    </xf>
    <xf numFmtId="0" fontId="0" fillId="0" borderId="24" xfId="0" applyBorder="1" applyAlignment="1" applyProtection="1">
      <protection locked="0"/>
    </xf>
    <xf numFmtId="0" fontId="0" fillId="0" borderId="25" xfId="0" applyBorder="1" applyAlignment="1" applyProtection="1">
      <protection locked="0"/>
    </xf>
    <xf numFmtId="0" fontId="0" fillId="0" borderId="20" xfId="0" applyFont="1" applyBorder="1" applyAlignment="1">
      <alignment vertical="center"/>
    </xf>
    <xf numFmtId="0" fontId="0" fillId="0" borderId="21" xfId="0" applyFont="1" applyBorder="1" applyAlignment="1"/>
    <xf numFmtId="0" fontId="0" fillId="0" borderId="22" xfId="0" applyFont="1" applyBorder="1" applyAlignment="1"/>
    <xf numFmtId="0" fontId="4" fillId="0" borderId="11" xfId="0" applyFont="1" applyBorder="1" applyAlignment="1">
      <alignment horizontal="left" vertical="center"/>
    </xf>
    <xf numFmtId="0" fontId="0" fillId="0" borderId="0" xfId="0" applyAlignment="1"/>
    <xf numFmtId="0" fontId="3" fillId="0" borderId="11" xfId="0" applyFont="1" applyBorder="1" applyAlignment="1"/>
    <xf numFmtId="0" fontId="0" fillId="0" borderId="12" xfId="0" applyBorder="1" applyAlignment="1"/>
    <xf numFmtId="0" fontId="31" fillId="0" borderId="87" xfId="0" applyFont="1" applyBorder="1" applyAlignment="1">
      <alignment horizontal="center"/>
    </xf>
    <xf numFmtId="0" fontId="32" fillId="0" borderId="87" xfId="0" applyFont="1" applyBorder="1" applyAlignment="1"/>
    <xf numFmtId="0" fontId="32" fillId="0" borderId="88" xfId="0" applyFont="1" applyBorder="1" applyAlignment="1"/>
    <xf numFmtId="0" fontId="10" fillId="0" borderId="5" xfId="0" applyFont="1" applyBorder="1" applyAlignment="1" applyProtection="1">
      <protection locked="0"/>
    </xf>
    <xf numFmtId="0" fontId="10" fillId="0" borderId="6" xfId="0" applyFont="1" applyBorder="1" applyAlignment="1" applyProtection="1">
      <protection locked="0"/>
    </xf>
    <xf numFmtId="0" fontId="10" fillId="0" borderId="7" xfId="0" applyFont="1" applyBorder="1" applyAlignment="1" applyProtection="1">
      <protection locked="0"/>
    </xf>
    <xf numFmtId="0" fontId="2" fillId="0" borderId="31" xfId="0" applyFont="1"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2" fillId="0" borderId="8" xfId="0" applyFont="1" applyBorder="1" applyAlignment="1" applyProtection="1">
      <alignment vertical="top" wrapText="1"/>
      <protection locked="0"/>
    </xf>
    <xf numFmtId="0" fontId="0" fillId="0" borderId="9" xfId="0" applyBorder="1" applyAlignment="1" applyProtection="1">
      <alignment vertical="top" wrapText="1"/>
      <protection locked="0"/>
    </xf>
    <xf numFmtId="0" fontId="0" fillId="0" borderId="10" xfId="0" applyBorder="1" applyAlignment="1" applyProtection="1">
      <alignment vertical="top" wrapText="1"/>
      <protection locked="0"/>
    </xf>
    <xf numFmtId="0" fontId="0" fillId="0" borderId="13" xfId="0" applyBorder="1" applyAlignment="1" applyProtection="1">
      <protection locked="0"/>
    </xf>
    <xf numFmtId="0" fontId="0" fillId="0" borderId="14" xfId="0" applyBorder="1" applyAlignment="1" applyProtection="1">
      <protection locked="0"/>
    </xf>
    <xf numFmtId="0" fontId="0" fillId="0" borderId="15" xfId="0" applyBorder="1" applyAlignment="1" applyProtection="1">
      <protection locked="0"/>
    </xf>
    <xf numFmtId="0" fontId="2" fillId="0" borderId="29" xfId="0" applyFont="1" applyFill="1" applyBorder="1" applyAlignment="1" applyProtection="1">
      <alignment horizontal="center" vertical="center"/>
      <protection locked="0"/>
    </xf>
    <xf numFmtId="0" fontId="0" fillId="0" borderId="30" xfId="0" applyFill="1" applyBorder="1" applyAlignment="1" applyProtection="1">
      <alignment horizontal="center"/>
      <protection locked="0"/>
    </xf>
    <xf numFmtId="0" fontId="0" fillId="0" borderId="33" xfId="0" applyFill="1" applyBorder="1" applyAlignment="1" applyProtection="1">
      <alignment horizontal="center"/>
      <protection locked="0"/>
    </xf>
    <xf numFmtId="0" fontId="2" fillId="0" borderId="2" xfId="0" applyFont="1" applyBorder="1" applyAlignment="1" applyProtection="1">
      <alignment vertical="center"/>
      <protection locked="0"/>
    </xf>
    <xf numFmtId="0" fontId="0" fillId="0" borderId="3" xfId="0" applyBorder="1" applyAlignment="1" applyProtection="1">
      <protection locked="0"/>
    </xf>
    <xf numFmtId="0" fontId="0" fillId="0" borderId="4" xfId="0" applyBorder="1" applyAlignment="1" applyProtection="1">
      <protection locked="0"/>
    </xf>
    <xf numFmtId="0" fontId="4" fillId="0" borderId="36" xfId="0" applyFont="1" applyBorder="1" applyAlignment="1" applyProtection="1">
      <alignment horizontal="center" vertical="center"/>
      <protection locked="0"/>
    </xf>
    <xf numFmtId="0" fontId="4" fillId="0" borderId="34" xfId="0" applyFont="1" applyBorder="1" applyAlignment="1" applyProtection="1">
      <alignment horizontal="center" vertical="center"/>
      <protection locked="0"/>
    </xf>
    <xf numFmtId="0" fontId="4" fillId="0" borderId="37" xfId="0" applyFont="1" applyBorder="1" applyAlignment="1" applyProtection="1">
      <alignment horizontal="center" vertical="center"/>
      <protection locked="0"/>
    </xf>
    <xf numFmtId="0" fontId="4" fillId="0" borderId="85" xfId="0" applyFont="1" applyBorder="1" applyAlignment="1" applyProtection="1">
      <alignment horizontal="center" vertical="center" wrapText="1"/>
      <protection locked="0"/>
    </xf>
    <xf numFmtId="0" fontId="12" fillId="0" borderId="34" xfId="0" applyFont="1" applyBorder="1" applyAlignment="1" applyProtection="1">
      <alignment horizontal="center" wrapText="1"/>
      <protection locked="0"/>
    </xf>
    <xf numFmtId="0" fontId="12" fillId="0" borderId="37" xfId="0" applyFont="1" applyBorder="1" applyAlignment="1" applyProtection="1">
      <alignment horizontal="center" wrapText="1"/>
      <protection locked="0"/>
    </xf>
    <xf numFmtId="0" fontId="2" fillId="0" borderId="13" xfId="0" applyFont="1" applyBorder="1" applyAlignment="1" applyProtection="1">
      <alignment horizontal="center"/>
      <protection locked="0"/>
    </xf>
    <xf numFmtId="0" fontId="0" fillId="0" borderId="14" xfId="0" applyBorder="1" applyAlignment="1" applyProtection="1">
      <alignment horizontal="center"/>
      <protection locked="0"/>
    </xf>
    <xf numFmtId="0" fontId="0" fillId="0" borderId="15" xfId="0" applyBorder="1" applyAlignment="1" applyProtection="1">
      <alignment horizontal="center"/>
      <protection locked="0"/>
    </xf>
    <xf numFmtId="0" fontId="2" fillId="0" borderId="45" xfId="0" applyFont="1"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0" fontId="0" fillId="0" borderId="8" xfId="0" applyBorder="1" applyAlignment="1" applyProtection="1">
      <alignment horizontal="left" vertical="center" wrapText="1"/>
      <protection locked="0"/>
    </xf>
    <xf numFmtId="0" fontId="0" fillId="0" borderId="9" xfId="0" applyBorder="1" applyAlignment="1" applyProtection="1">
      <alignment wrapText="1"/>
      <protection locked="0"/>
    </xf>
    <xf numFmtId="0" fontId="0" fillId="0" borderId="10" xfId="0" applyBorder="1" applyAlignment="1" applyProtection="1">
      <alignment wrapText="1"/>
      <protection locked="0"/>
    </xf>
    <xf numFmtId="0" fontId="0" fillId="0" borderId="11" xfId="0" applyBorder="1" applyAlignment="1" applyProtection="1">
      <alignment wrapText="1"/>
      <protection locked="0"/>
    </xf>
    <xf numFmtId="0" fontId="0" fillId="0" borderId="0" xfId="0" applyAlignment="1" applyProtection="1">
      <alignment wrapText="1"/>
      <protection locked="0"/>
    </xf>
    <xf numFmtId="0" fontId="0" fillId="0" borderId="12" xfId="0" applyBorder="1" applyAlignment="1" applyProtection="1">
      <alignment wrapText="1"/>
      <protection locked="0"/>
    </xf>
    <xf numFmtId="0" fontId="4" fillId="0" borderId="43" xfId="0" applyFont="1" applyFill="1" applyBorder="1" applyAlignment="1" applyProtection="1">
      <alignment horizontal="center" vertical="center" textRotation="90"/>
      <protection locked="0"/>
    </xf>
    <xf numFmtId="0" fontId="12" fillId="0" borderId="43" xfId="0" applyFont="1" applyFill="1" applyBorder="1" applyAlignment="1" applyProtection="1">
      <alignment horizontal="center" vertical="center" textRotation="90"/>
      <protection locked="0"/>
    </xf>
    <xf numFmtId="0" fontId="12" fillId="0" borderId="42" xfId="0" applyFont="1" applyFill="1" applyBorder="1" applyAlignment="1" applyProtection="1">
      <alignment horizontal="center" vertical="center" textRotation="90"/>
      <protection locked="0"/>
    </xf>
    <xf numFmtId="0" fontId="4" fillId="0" borderId="11" xfId="0" applyFont="1" applyFill="1" applyBorder="1" applyAlignment="1" applyProtection="1">
      <alignment horizontal="center" vertical="center" textRotation="90"/>
      <protection locked="0"/>
    </xf>
    <xf numFmtId="0" fontId="12" fillId="0" borderId="11" xfId="0" applyFont="1" applyFill="1" applyBorder="1" applyAlignment="1" applyProtection="1">
      <alignment horizontal="center" vertical="center" textRotation="90"/>
      <protection locked="0"/>
    </xf>
    <xf numFmtId="0" fontId="12" fillId="0" borderId="13" xfId="0" applyFont="1" applyFill="1" applyBorder="1" applyAlignment="1" applyProtection="1">
      <alignment horizontal="center" vertical="center"/>
      <protection locked="0"/>
    </xf>
    <xf numFmtId="0" fontId="2" fillId="0" borderId="50" xfId="0" applyFont="1" applyFill="1" applyBorder="1" applyAlignment="1" applyProtection="1">
      <alignment horizontal="center" vertical="center"/>
      <protection locked="0"/>
    </xf>
    <xf numFmtId="0" fontId="0" fillId="0" borderId="51" xfId="0" applyFill="1" applyBorder="1" applyAlignment="1" applyProtection="1">
      <alignment horizontal="center" vertical="center"/>
      <protection locked="0"/>
    </xf>
    <xf numFmtId="0" fontId="2" fillId="0" borderId="53" xfId="0" applyFont="1" applyFill="1" applyBorder="1" applyAlignment="1" applyProtection="1">
      <alignment horizontal="center" vertical="center"/>
      <protection locked="0"/>
    </xf>
    <xf numFmtId="0" fontId="0" fillId="0" borderId="54" xfId="0" applyFill="1" applyBorder="1" applyAlignment="1" applyProtection="1">
      <alignment horizontal="center"/>
      <protection locked="0"/>
    </xf>
    <xf numFmtId="0" fontId="0" fillId="0" borderId="55" xfId="0" applyFill="1" applyBorder="1" applyAlignment="1" applyProtection="1">
      <alignment horizontal="center"/>
      <protection locked="0"/>
    </xf>
    <xf numFmtId="0" fontId="2" fillId="0" borderId="46" xfId="0" applyFont="1" applyFill="1" applyBorder="1" applyAlignment="1" applyProtection="1">
      <alignment horizontal="center" vertical="center"/>
      <protection locked="0"/>
    </xf>
    <xf numFmtId="0" fontId="0" fillId="0" borderId="28" xfId="0" applyFill="1" applyBorder="1" applyAlignment="1" applyProtection="1">
      <alignment horizontal="center"/>
      <protection locked="0"/>
    </xf>
    <xf numFmtId="0" fontId="0" fillId="0" borderId="47" xfId="0" applyFill="1" applyBorder="1" applyAlignment="1" applyProtection="1">
      <alignment horizontal="center"/>
      <protection locked="0"/>
    </xf>
    <xf numFmtId="0" fontId="0" fillId="0" borderId="65" xfId="0" applyBorder="1" applyAlignment="1"/>
    <xf numFmtId="0" fontId="0" fillId="0" borderId="11" xfId="0" applyBorder="1" applyAlignment="1"/>
    <xf numFmtId="0" fontId="0" fillId="0" borderId="0" xfId="0" applyBorder="1" applyAlignment="1"/>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10" fillId="0" borderId="5" xfId="0" applyFont="1" applyBorder="1" applyAlignment="1" applyProtection="1"/>
    <xf numFmtId="0" fontId="10" fillId="0" borderId="6" xfId="0" applyFont="1" applyBorder="1" applyAlignment="1" applyProtection="1"/>
    <xf numFmtId="0" fontId="10" fillId="0" borderId="7" xfId="0" applyFont="1" applyBorder="1" applyAlignment="1" applyProtection="1"/>
    <xf numFmtId="0" fontId="2" fillId="0" borderId="8" xfId="0" applyFont="1" applyBorder="1" applyAlignment="1" applyProtection="1">
      <alignment vertical="top" wrapText="1"/>
    </xf>
    <xf numFmtId="0" fontId="0" fillId="0" borderId="9" xfId="0" applyBorder="1" applyAlignment="1" applyProtection="1">
      <alignment vertical="top" wrapText="1"/>
    </xf>
    <xf numFmtId="0" fontId="0" fillId="0" borderId="10" xfId="0" applyBorder="1" applyAlignment="1" applyProtection="1">
      <alignment vertical="top" wrapText="1"/>
    </xf>
    <xf numFmtId="0" fontId="0" fillId="0" borderId="11" xfId="0" applyBorder="1" applyAlignment="1" applyProtection="1"/>
    <xf numFmtId="0" fontId="0" fillId="0" borderId="0" xfId="0" applyBorder="1" applyAlignment="1" applyProtection="1"/>
    <xf numFmtId="0" fontId="0" fillId="0" borderId="15" xfId="0" applyBorder="1" applyAlignment="1" applyProtection="1"/>
    <xf numFmtId="0" fontId="28" fillId="0" borderId="0" xfId="0" applyFont="1" applyBorder="1" applyAlignment="1" applyProtection="1">
      <alignment horizontal="center" vertical="center" wrapText="1"/>
    </xf>
    <xf numFmtId="0" fontId="28" fillId="0" borderId="0" xfId="0" applyFont="1" applyAlignment="1" applyProtection="1">
      <alignment horizontal="center" vertical="center" wrapText="1"/>
    </xf>
    <xf numFmtId="0" fontId="29" fillId="0" borderId="60" xfId="0" applyFont="1" applyBorder="1" applyAlignment="1" applyProtection="1">
      <alignment horizontal="center" vertical="center" wrapText="1"/>
      <protection locked="0"/>
    </xf>
    <xf numFmtId="0" fontId="40" fillId="9" borderId="97" xfId="0" applyFont="1" applyFill="1" applyBorder="1" applyAlignment="1" applyProtection="1">
      <alignment horizontal="center" vertical="center" wrapText="1"/>
    </xf>
    <xf numFmtId="0" fontId="40" fillId="9" borderId="98" xfId="0" applyFont="1" applyFill="1" applyBorder="1" applyAlignment="1" applyProtection="1">
      <alignment horizontal="center" vertical="center" wrapText="1"/>
    </xf>
    <xf numFmtId="0" fontId="40" fillId="9" borderId="99" xfId="0" applyFont="1" applyFill="1" applyBorder="1" applyAlignment="1" applyProtection="1">
      <alignment horizontal="center" vertical="center" wrapText="1"/>
    </xf>
    <xf numFmtId="0" fontId="40" fillId="9" borderId="100" xfId="0" applyFont="1" applyFill="1" applyBorder="1" applyAlignment="1" applyProtection="1">
      <alignment horizontal="center" vertical="center" wrapText="1"/>
    </xf>
    <xf numFmtId="0" fontId="40" fillId="9" borderId="95" xfId="0" applyFont="1" applyFill="1" applyBorder="1" applyAlignment="1" applyProtection="1">
      <alignment horizontal="center" vertical="center" wrapText="1"/>
    </xf>
    <xf numFmtId="0" fontId="40" fillId="9" borderId="101" xfId="0" applyFont="1" applyFill="1" applyBorder="1" applyAlignment="1" applyProtection="1">
      <alignment horizontal="center" vertical="center" wrapText="1"/>
    </xf>
    <xf numFmtId="0" fontId="28" fillId="9" borderId="105" xfId="0" applyFont="1" applyFill="1" applyBorder="1" applyAlignment="1" applyProtection="1">
      <alignment horizontal="center" vertical="center" wrapText="1"/>
    </xf>
    <xf numFmtId="0" fontId="28" fillId="9" borderId="106" xfId="0" applyFont="1" applyFill="1" applyBorder="1" applyAlignment="1" applyProtection="1">
      <alignment horizontal="center" vertical="center" wrapText="1"/>
    </xf>
    <xf numFmtId="0" fontId="35" fillId="9" borderId="108" xfId="0" applyFont="1" applyFill="1" applyBorder="1" applyAlignment="1" applyProtection="1">
      <alignment horizontal="center" vertical="center" wrapText="1"/>
    </xf>
    <xf numFmtId="0" fontId="35" fillId="9" borderId="109" xfId="0" applyFont="1" applyFill="1" applyBorder="1" applyAlignment="1" applyProtection="1">
      <alignment horizontal="center" vertical="center" wrapText="1"/>
    </xf>
    <xf numFmtId="0" fontId="37" fillId="9" borderId="107" xfId="0" applyFont="1" applyFill="1" applyBorder="1" applyAlignment="1" applyProtection="1"/>
    <xf numFmtId="0" fontId="37" fillId="9" borderId="110" xfId="0" applyFont="1" applyFill="1" applyBorder="1" applyAlignment="1" applyProtection="1"/>
    <xf numFmtId="0" fontId="28" fillId="9" borderId="103" xfId="0" applyFont="1" applyFill="1" applyBorder="1" applyAlignment="1" applyProtection="1">
      <alignment horizontal="center" vertical="center" wrapText="1"/>
    </xf>
    <xf numFmtId="0" fontId="28" fillId="9" borderId="98" xfId="0" applyFont="1" applyFill="1" applyBorder="1" applyAlignment="1" applyProtection="1">
      <alignment horizontal="center" vertical="center" wrapText="1"/>
    </xf>
    <xf numFmtId="0" fontId="12" fillId="9" borderId="113" xfId="0" applyFont="1" applyFill="1" applyBorder="1" applyAlignment="1" applyProtection="1">
      <alignment horizontal="center" vertical="top" wrapText="1"/>
    </xf>
    <xf numFmtId="0" fontId="12" fillId="9" borderId="114" xfId="0" applyFont="1" applyFill="1" applyBorder="1" applyAlignment="1" applyProtection="1">
      <alignment horizontal="center" vertical="top" wrapText="1"/>
    </xf>
    <xf numFmtId="0" fontId="12" fillId="9" borderId="108" xfId="0" applyFont="1" applyFill="1" applyBorder="1" applyAlignment="1" applyProtection="1">
      <alignment horizontal="center" vertical="top" wrapText="1"/>
    </xf>
    <xf numFmtId="0" fontId="12" fillId="9" borderId="109" xfId="0" applyFont="1" applyFill="1" applyBorder="1" applyAlignment="1" applyProtection="1">
      <alignment horizontal="center" vertical="top" wrapText="1"/>
    </xf>
    <xf numFmtId="0" fontId="41" fillId="10" borderId="118" xfId="0" applyFont="1" applyFill="1" applyBorder="1" applyAlignment="1" applyProtection="1">
      <alignment horizontal="center" vertical="center" wrapText="1"/>
      <protection locked="0"/>
    </xf>
    <xf numFmtId="0" fontId="41" fillId="10" borderId="119" xfId="0" applyFont="1" applyFill="1" applyBorder="1" applyAlignment="1" applyProtection="1">
      <alignment horizontal="center" vertical="center" wrapText="1"/>
      <protection locked="0"/>
    </xf>
    <xf numFmtId="0" fontId="41" fillId="10" borderId="120" xfId="0" applyFont="1" applyFill="1" applyBorder="1" applyAlignment="1" applyProtection="1">
      <alignment horizontal="center" vertical="center" wrapText="1"/>
      <protection locked="0"/>
    </xf>
    <xf numFmtId="0" fontId="41" fillId="10" borderId="121" xfId="0" applyFont="1" applyFill="1" applyBorder="1" applyAlignment="1" applyProtection="1">
      <alignment horizontal="center" vertical="center" wrapText="1"/>
      <protection locked="0"/>
    </xf>
    <xf numFmtId="0" fontId="41" fillId="10" borderId="122" xfId="0" applyFont="1" applyFill="1" applyBorder="1" applyAlignment="1" applyProtection="1">
      <alignment horizontal="center" vertical="center" wrapText="1"/>
      <protection locked="0"/>
    </xf>
    <xf numFmtId="0" fontId="41" fillId="10" borderId="123" xfId="0" applyFont="1" applyFill="1" applyBorder="1" applyAlignment="1" applyProtection="1">
      <alignment horizontal="center" vertical="center" wrapText="1"/>
      <protection locked="0"/>
    </xf>
    <xf numFmtId="0" fontId="4" fillId="9" borderId="97" xfId="0" applyFont="1" applyFill="1" applyBorder="1" applyAlignment="1" applyProtection="1">
      <alignment horizontal="center" vertical="center"/>
    </xf>
    <xf numFmtId="0" fontId="4" fillId="9" borderId="98" xfId="0" applyFont="1" applyFill="1" applyBorder="1" applyAlignment="1" applyProtection="1">
      <alignment horizontal="center" vertical="center"/>
    </xf>
    <xf numFmtId="0" fontId="4" fillId="9" borderId="95" xfId="0" applyFont="1" applyFill="1" applyBorder="1" applyAlignment="1" applyProtection="1">
      <alignment horizontal="center" vertical="center"/>
    </xf>
    <xf numFmtId="0" fontId="4" fillId="9" borderId="101" xfId="0" applyFont="1" applyFill="1" applyBorder="1" applyAlignment="1" applyProtection="1">
      <alignment horizontal="center" vertical="center"/>
    </xf>
    <xf numFmtId="0" fontId="36" fillId="9" borderId="124" xfId="0" applyFont="1" applyFill="1" applyBorder="1" applyAlignment="1" applyProtection="1">
      <alignment horizontal="center"/>
    </xf>
    <xf numFmtId="0" fontId="36" fillId="9" borderId="113" xfId="0" applyFont="1" applyFill="1" applyBorder="1" applyAlignment="1" applyProtection="1">
      <alignment horizontal="center"/>
    </xf>
    <xf numFmtId="0" fontId="36" fillId="9" borderId="114" xfId="0" applyFont="1" applyFill="1" applyBorder="1" applyAlignment="1" applyProtection="1">
      <alignment horizontal="center"/>
    </xf>
    <xf numFmtId="0" fontId="36" fillId="9" borderId="125" xfId="0" applyFont="1" applyFill="1" applyBorder="1" applyAlignment="1" applyProtection="1">
      <alignment horizontal="center"/>
    </xf>
    <xf numFmtId="0" fontId="36" fillId="9" borderId="116" xfId="0" applyFont="1" applyFill="1" applyBorder="1" applyAlignment="1" applyProtection="1">
      <alignment horizontal="center"/>
    </xf>
    <xf numFmtId="0" fontId="36" fillId="9" borderId="117" xfId="0" applyFont="1" applyFill="1" applyBorder="1" applyAlignment="1" applyProtection="1">
      <alignment horizontal="center"/>
    </xf>
    <xf numFmtId="0" fontId="0" fillId="0" borderId="12" xfId="0" applyBorder="1" applyAlignment="1" applyProtection="1"/>
  </cellXfs>
  <cellStyles count="2">
    <cellStyle name="Hyperlink" xfId="1" builtinId="8"/>
    <cellStyle name="Normal" xfId="0" builtinId="0"/>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9" defaultPivotStyle="PivotStyleMedium7"/>
  <colors>
    <mruColors>
      <color rgb="FFE45800"/>
      <color rgb="FF229BC2"/>
      <color rgb="FF00B60F"/>
      <color rgb="FFFFDD99"/>
      <color rgb="FFFF9C00"/>
      <color rgb="FFFFA7B6"/>
      <color rgb="FFFFF5F0"/>
      <color rgb="FFF0FFE8"/>
      <color rgb="FFD9D9D9"/>
      <color rgb="FFF4F1F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trlProps/ctrlProp1.xml><?xml version="1.0" encoding="utf-8"?>
<formControlPr xmlns="http://schemas.microsoft.com/office/spreadsheetml/2009/9/main" objectType="Radio" firstButton="1" fmlaLink="$A$30"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22A18A87-303D-724C-9850-E83D64979E0C}" type="doc">
      <dgm:prSet loTypeId="urn:microsoft.com/office/officeart/2005/8/layout/cycle5" loCatId="" qsTypeId="urn:microsoft.com/office/officeart/2005/8/quickstyle/simple4" qsCatId="simple" csTypeId="urn:microsoft.com/office/officeart/2005/8/colors/accent1_2" csCatId="accent1" phldr="1"/>
      <dgm:spPr/>
      <dgm:t>
        <a:bodyPr/>
        <a:lstStyle/>
        <a:p>
          <a:endParaRPr lang="en-US"/>
        </a:p>
      </dgm:t>
    </dgm:pt>
    <dgm:pt modelId="{F7AC7A36-081A-214A-896C-4DFDB1190467}">
      <dgm:prSet phldrT="[Text]"/>
      <dgm:spPr>
        <a:noFill/>
        <a:ln w="38100">
          <a:solidFill>
            <a:schemeClr val="bg1">
              <a:lumMod val="65000"/>
            </a:schemeClr>
          </a:solidFill>
          <a:prstDash val="sysDot"/>
        </a:ln>
      </dgm:spPr>
      <dgm:t>
        <a:bodyPr/>
        <a:lstStyle/>
        <a:p>
          <a:r>
            <a:rPr lang="en-US" b="1" baseline="0">
              <a:solidFill>
                <a:schemeClr val="tx1"/>
              </a:solidFill>
            </a:rPr>
            <a:t>Messaging</a:t>
          </a:r>
          <a:endParaRPr lang="en-US" b="1">
            <a:solidFill>
              <a:schemeClr val="tx1"/>
            </a:solidFill>
          </a:endParaRPr>
        </a:p>
      </dgm:t>
    </dgm:pt>
    <dgm:pt modelId="{6CD801AE-DC18-D343-8701-2184D9C90A58}" type="parTrans" cxnId="{D2C57F64-FC62-8E48-A44C-C1355B379B18}">
      <dgm:prSet/>
      <dgm:spPr/>
      <dgm:t>
        <a:bodyPr/>
        <a:lstStyle/>
        <a:p>
          <a:endParaRPr lang="en-US"/>
        </a:p>
      </dgm:t>
    </dgm:pt>
    <dgm:pt modelId="{E6E35368-F62A-4B41-89D5-D77E1B3638FA}" type="sibTrans" cxnId="{D2C57F64-FC62-8E48-A44C-C1355B379B18}">
      <dgm:prSet/>
      <dgm:spPr>
        <a:ln w="38100">
          <a:solidFill>
            <a:schemeClr val="bg1">
              <a:lumMod val="50000"/>
            </a:schemeClr>
          </a:solidFill>
        </a:ln>
      </dgm:spPr>
      <dgm:t>
        <a:bodyPr/>
        <a:lstStyle/>
        <a:p>
          <a:endParaRPr lang="en-US"/>
        </a:p>
      </dgm:t>
    </dgm:pt>
    <dgm:pt modelId="{16A89C94-DC98-8444-A5C7-EC9799193631}">
      <dgm:prSet phldrT="[Text]"/>
      <dgm:spPr>
        <a:solidFill>
          <a:schemeClr val="bg1">
            <a:lumMod val="65000"/>
          </a:schemeClr>
        </a:solidFill>
        <a:ln w="38100">
          <a:noFill/>
        </a:ln>
        <a:effectLst>
          <a:softEdge rad="0"/>
        </a:effectLst>
      </dgm:spPr>
      <dgm:t>
        <a:bodyPr/>
        <a:lstStyle/>
        <a:p>
          <a:r>
            <a:rPr lang="en-US" b="1">
              <a:solidFill>
                <a:schemeClr val="bg1"/>
              </a:solidFill>
            </a:rPr>
            <a:t>Analyze</a:t>
          </a:r>
        </a:p>
      </dgm:t>
    </dgm:pt>
    <dgm:pt modelId="{1FBBA4E5-195B-5145-A34D-BFDC62E6E7FD}" type="parTrans" cxnId="{91D08EE5-84C4-D24A-AA06-681D16A9CCF3}">
      <dgm:prSet/>
      <dgm:spPr/>
      <dgm:t>
        <a:bodyPr/>
        <a:lstStyle/>
        <a:p>
          <a:endParaRPr lang="en-US"/>
        </a:p>
      </dgm:t>
    </dgm:pt>
    <dgm:pt modelId="{A095E7CA-0C49-FF44-9CC7-A4BD7639E5A6}" type="sibTrans" cxnId="{91D08EE5-84C4-D24A-AA06-681D16A9CCF3}">
      <dgm:prSet/>
      <dgm:spPr>
        <a:ln w="38100">
          <a:solidFill>
            <a:schemeClr val="bg1">
              <a:lumMod val="50000"/>
            </a:schemeClr>
          </a:solidFill>
        </a:ln>
      </dgm:spPr>
      <dgm:t>
        <a:bodyPr/>
        <a:lstStyle/>
        <a:p>
          <a:endParaRPr lang="en-US"/>
        </a:p>
      </dgm:t>
    </dgm:pt>
    <dgm:pt modelId="{0B4CF6D9-BB8A-8743-AC74-A9382A8E628A}">
      <dgm:prSet phldrT="[Text]"/>
      <dgm:spPr>
        <a:solidFill>
          <a:schemeClr val="bg1">
            <a:lumMod val="65000"/>
          </a:schemeClr>
        </a:solidFill>
        <a:ln w="38100">
          <a:noFill/>
        </a:ln>
      </dgm:spPr>
      <dgm:t>
        <a:bodyPr/>
        <a:lstStyle/>
        <a:p>
          <a:r>
            <a:rPr lang="en-US" b="1">
              <a:solidFill>
                <a:schemeClr val="bg1"/>
              </a:solidFill>
            </a:rPr>
            <a:t>Systematize</a:t>
          </a:r>
        </a:p>
      </dgm:t>
    </dgm:pt>
    <dgm:pt modelId="{5FFDBE9D-6EBC-4F4B-BFA1-558ED9AC7904}" type="parTrans" cxnId="{773D4B91-3D5D-9844-9F69-17B28BFD49CD}">
      <dgm:prSet/>
      <dgm:spPr/>
      <dgm:t>
        <a:bodyPr/>
        <a:lstStyle/>
        <a:p>
          <a:endParaRPr lang="en-US"/>
        </a:p>
      </dgm:t>
    </dgm:pt>
    <dgm:pt modelId="{A5496D05-4273-CF46-9E51-32D67CE8DB1F}" type="sibTrans" cxnId="{773D4B91-3D5D-9844-9F69-17B28BFD49CD}">
      <dgm:prSet/>
      <dgm:spPr>
        <a:ln w="38100">
          <a:solidFill>
            <a:schemeClr val="bg1">
              <a:lumMod val="50000"/>
            </a:schemeClr>
          </a:solidFill>
        </a:ln>
      </dgm:spPr>
      <dgm:t>
        <a:bodyPr/>
        <a:lstStyle/>
        <a:p>
          <a:endParaRPr lang="en-US"/>
        </a:p>
      </dgm:t>
    </dgm:pt>
    <dgm:pt modelId="{3E08800C-B584-BD4B-A8D9-435A4D959158}">
      <dgm:prSet phldrT="[Text]"/>
      <dgm:spPr>
        <a:solidFill>
          <a:schemeClr val="bg1">
            <a:lumMod val="65000"/>
          </a:schemeClr>
        </a:solidFill>
        <a:ln w="38100">
          <a:noFill/>
        </a:ln>
      </dgm:spPr>
      <dgm:t>
        <a:bodyPr/>
        <a:lstStyle/>
        <a:p>
          <a:r>
            <a:rPr lang="en-US" b="1">
              <a:solidFill>
                <a:schemeClr val="bg1"/>
              </a:solidFill>
            </a:rPr>
            <a:t>Execute</a:t>
          </a:r>
        </a:p>
      </dgm:t>
    </dgm:pt>
    <dgm:pt modelId="{7ABF61CC-4E6F-CB4E-8FB4-C8A18A590E47}" type="parTrans" cxnId="{EF5380C3-0EF4-0F43-9047-2FFE9F99EF3E}">
      <dgm:prSet/>
      <dgm:spPr/>
      <dgm:t>
        <a:bodyPr/>
        <a:lstStyle/>
        <a:p>
          <a:endParaRPr lang="en-US"/>
        </a:p>
      </dgm:t>
    </dgm:pt>
    <dgm:pt modelId="{AE478020-6D37-3E4C-887A-B52342BEF64E}" type="sibTrans" cxnId="{EF5380C3-0EF4-0F43-9047-2FFE9F99EF3E}">
      <dgm:prSet/>
      <dgm:spPr>
        <a:ln w="38100">
          <a:solidFill>
            <a:schemeClr val="bg1">
              <a:lumMod val="50000"/>
            </a:schemeClr>
          </a:solidFill>
        </a:ln>
      </dgm:spPr>
      <dgm:t>
        <a:bodyPr/>
        <a:lstStyle/>
        <a:p>
          <a:endParaRPr lang="en-US"/>
        </a:p>
      </dgm:t>
    </dgm:pt>
    <dgm:pt modelId="{6F0EBD7E-D66D-E146-9346-1236CC0936FA}" type="pres">
      <dgm:prSet presAssocID="{22A18A87-303D-724C-9850-E83D64979E0C}" presName="cycle" presStyleCnt="0">
        <dgm:presLayoutVars>
          <dgm:dir/>
          <dgm:resizeHandles val="exact"/>
        </dgm:presLayoutVars>
      </dgm:prSet>
      <dgm:spPr/>
      <dgm:t>
        <a:bodyPr/>
        <a:lstStyle/>
        <a:p>
          <a:endParaRPr lang="en-US"/>
        </a:p>
      </dgm:t>
    </dgm:pt>
    <dgm:pt modelId="{DFB49EBA-964C-5B4B-A371-EA6FCA45C116}" type="pres">
      <dgm:prSet presAssocID="{F7AC7A36-081A-214A-896C-4DFDB1190467}" presName="node" presStyleLbl="node1" presStyleIdx="0" presStyleCnt="4">
        <dgm:presLayoutVars>
          <dgm:bulletEnabled val="1"/>
        </dgm:presLayoutVars>
      </dgm:prSet>
      <dgm:spPr/>
      <dgm:t>
        <a:bodyPr/>
        <a:lstStyle/>
        <a:p>
          <a:endParaRPr lang="en-US"/>
        </a:p>
      </dgm:t>
    </dgm:pt>
    <dgm:pt modelId="{DD690D77-2622-2E47-A9D2-DA83F7EDBFB7}" type="pres">
      <dgm:prSet presAssocID="{F7AC7A36-081A-214A-896C-4DFDB1190467}" presName="spNode" presStyleCnt="0"/>
      <dgm:spPr/>
    </dgm:pt>
    <dgm:pt modelId="{DAC09E7F-9FCD-424E-9B06-DC1005AD6A3A}" type="pres">
      <dgm:prSet presAssocID="{E6E35368-F62A-4B41-89D5-D77E1B3638FA}" presName="sibTrans" presStyleLbl="sibTrans1D1" presStyleIdx="0" presStyleCnt="4"/>
      <dgm:spPr/>
      <dgm:t>
        <a:bodyPr/>
        <a:lstStyle/>
        <a:p>
          <a:endParaRPr lang="en-US"/>
        </a:p>
      </dgm:t>
    </dgm:pt>
    <dgm:pt modelId="{F103FA58-D0AC-E54F-B75D-588D69DF8641}" type="pres">
      <dgm:prSet presAssocID="{16A89C94-DC98-8444-A5C7-EC9799193631}" presName="node" presStyleLbl="node1" presStyleIdx="1" presStyleCnt="4">
        <dgm:presLayoutVars>
          <dgm:bulletEnabled val="1"/>
        </dgm:presLayoutVars>
      </dgm:prSet>
      <dgm:spPr/>
      <dgm:t>
        <a:bodyPr/>
        <a:lstStyle/>
        <a:p>
          <a:endParaRPr lang="en-US"/>
        </a:p>
      </dgm:t>
    </dgm:pt>
    <dgm:pt modelId="{E1D329B9-7062-5C42-82DB-C1A35E1CAF47}" type="pres">
      <dgm:prSet presAssocID="{16A89C94-DC98-8444-A5C7-EC9799193631}" presName="spNode" presStyleCnt="0"/>
      <dgm:spPr/>
    </dgm:pt>
    <dgm:pt modelId="{5A326013-E5BD-C747-AFC4-3BA9A58EC5C0}" type="pres">
      <dgm:prSet presAssocID="{A095E7CA-0C49-FF44-9CC7-A4BD7639E5A6}" presName="sibTrans" presStyleLbl="sibTrans1D1" presStyleIdx="1" presStyleCnt="4"/>
      <dgm:spPr/>
      <dgm:t>
        <a:bodyPr/>
        <a:lstStyle/>
        <a:p>
          <a:endParaRPr lang="en-US"/>
        </a:p>
      </dgm:t>
    </dgm:pt>
    <dgm:pt modelId="{3F3CE9BC-4B3E-B54E-94F4-EA0490BD29A9}" type="pres">
      <dgm:prSet presAssocID="{0B4CF6D9-BB8A-8743-AC74-A9382A8E628A}" presName="node" presStyleLbl="node1" presStyleIdx="2" presStyleCnt="4">
        <dgm:presLayoutVars>
          <dgm:bulletEnabled val="1"/>
        </dgm:presLayoutVars>
      </dgm:prSet>
      <dgm:spPr/>
      <dgm:t>
        <a:bodyPr/>
        <a:lstStyle/>
        <a:p>
          <a:endParaRPr lang="en-US"/>
        </a:p>
      </dgm:t>
    </dgm:pt>
    <dgm:pt modelId="{0545EB22-7A00-3C40-BE64-122540176AEA}" type="pres">
      <dgm:prSet presAssocID="{0B4CF6D9-BB8A-8743-AC74-A9382A8E628A}" presName="spNode" presStyleCnt="0"/>
      <dgm:spPr/>
    </dgm:pt>
    <dgm:pt modelId="{B64819B3-AFCF-B644-9A68-866E8BCABECC}" type="pres">
      <dgm:prSet presAssocID="{A5496D05-4273-CF46-9E51-32D67CE8DB1F}" presName="sibTrans" presStyleLbl="sibTrans1D1" presStyleIdx="2" presStyleCnt="4"/>
      <dgm:spPr/>
      <dgm:t>
        <a:bodyPr/>
        <a:lstStyle/>
        <a:p>
          <a:endParaRPr lang="en-US"/>
        </a:p>
      </dgm:t>
    </dgm:pt>
    <dgm:pt modelId="{1DC77417-360C-ED41-AD23-DD847DD2956E}" type="pres">
      <dgm:prSet presAssocID="{3E08800C-B584-BD4B-A8D9-435A4D959158}" presName="node" presStyleLbl="node1" presStyleIdx="3" presStyleCnt="4">
        <dgm:presLayoutVars>
          <dgm:bulletEnabled val="1"/>
        </dgm:presLayoutVars>
      </dgm:prSet>
      <dgm:spPr/>
      <dgm:t>
        <a:bodyPr/>
        <a:lstStyle/>
        <a:p>
          <a:endParaRPr lang="en-US"/>
        </a:p>
      </dgm:t>
    </dgm:pt>
    <dgm:pt modelId="{35744041-88B0-254F-BBF6-3202F4730F24}" type="pres">
      <dgm:prSet presAssocID="{3E08800C-B584-BD4B-A8D9-435A4D959158}" presName="spNode" presStyleCnt="0"/>
      <dgm:spPr/>
    </dgm:pt>
    <dgm:pt modelId="{1022FA3C-D8B8-194B-885A-CA97C03E754F}" type="pres">
      <dgm:prSet presAssocID="{AE478020-6D37-3E4C-887A-B52342BEF64E}" presName="sibTrans" presStyleLbl="sibTrans1D1" presStyleIdx="3" presStyleCnt="4"/>
      <dgm:spPr/>
      <dgm:t>
        <a:bodyPr/>
        <a:lstStyle/>
        <a:p>
          <a:endParaRPr lang="en-US"/>
        </a:p>
      </dgm:t>
    </dgm:pt>
  </dgm:ptLst>
  <dgm:cxnLst>
    <dgm:cxn modelId="{CCC6CCD8-344E-AB48-9C27-8E6470A84A21}" type="presOf" srcId="{A095E7CA-0C49-FF44-9CC7-A4BD7639E5A6}" destId="{5A326013-E5BD-C747-AFC4-3BA9A58EC5C0}" srcOrd="0" destOrd="0" presId="urn:microsoft.com/office/officeart/2005/8/layout/cycle5"/>
    <dgm:cxn modelId="{ED8F8CDF-4921-0C4A-B098-9F9B01183E40}" type="presOf" srcId="{E6E35368-F62A-4B41-89D5-D77E1B3638FA}" destId="{DAC09E7F-9FCD-424E-9B06-DC1005AD6A3A}" srcOrd="0" destOrd="0" presId="urn:microsoft.com/office/officeart/2005/8/layout/cycle5"/>
    <dgm:cxn modelId="{6CA9CF25-601D-E847-BF09-DBAF8510C5C9}" type="presOf" srcId="{22A18A87-303D-724C-9850-E83D64979E0C}" destId="{6F0EBD7E-D66D-E146-9346-1236CC0936FA}" srcOrd="0" destOrd="0" presId="urn:microsoft.com/office/officeart/2005/8/layout/cycle5"/>
    <dgm:cxn modelId="{EF5380C3-0EF4-0F43-9047-2FFE9F99EF3E}" srcId="{22A18A87-303D-724C-9850-E83D64979E0C}" destId="{3E08800C-B584-BD4B-A8D9-435A4D959158}" srcOrd="3" destOrd="0" parTransId="{7ABF61CC-4E6F-CB4E-8FB4-C8A18A590E47}" sibTransId="{AE478020-6D37-3E4C-887A-B52342BEF64E}"/>
    <dgm:cxn modelId="{773D4B91-3D5D-9844-9F69-17B28BFD49CD}" srcId="{22A18A87-303D-724C-9850-E83D64979E0C}" destId="{0B4CF6D9-BB8A-8743-AC74-A9382A8E628A}" srcOrd="2" destOrd="0" parTransId="{5FFDBE9D-6EBC-4F4B-BFA1-558ED9AC7904}" sibTransId="{A5496D05-4273-CF46-9E51-32D67CE8DB1F}"/>
    <dgm:cxn modelId="{62567595-3803-BB49-BD35-F52D337127DE}" type="presOf" srcId="{16A89C94-DC98-8444-A5C7-EC9799193631}" destId="{F103FA58-D0AC-E54F-B75D-588D69DF8641}" srcOrd="0" destOrd="0" presId="urn:microsoft.com/office/officeart/2005/8/layout/cycle5"/>
    <dgm:cxn modelId="{AC9D08CA-83EA-E34B-8FB2-BD1FD18884CF}" type="presOf" srcId="{3E08800C-B584-BD4B-A8D9-435A4D959158}" destId="{1DC77417-360C-ED41-AD23-DD847DD2956E}" srcOrd="0" destOrd="0" presId="urn:microsoft.com/office/officeart/2005/8/layout/cycle5"/>
    <dgm:cxn modelId="{91D08EE5-84C4-D24A-AA06-681D16A9CCF3}" srcId="{22A18A87-303D-724C-9850-E83D64979E0C}" destId="{16A89C94-DC98-8444-A5C7-EC9799193631}" srcOrd="1" destOrd="0" parTransId="{1FBBA4E5-195B-5145-A34D-BFDC62E6E7FD}" sibTransId="{A095E7CA-0C49-FF44-9CC7-A4BD7639E5A6}"/>
    <dgm:cxn modelId="{2D09DD85-7F6F-3C48-935B-749B08F86A0A}" type="presOf" srcId="{AE478020-6D37-3E4C-887A-B52342BEF64E}" destId="{1022FA3C-D8B8-194B-885A-CA97C03E754F}" srcOrd="0" destOrd="0" presId="urn:microsoft.com/office/officeart/2005/8/layout/cycle5"/>
    <dgm:cxn modelId="{E9B5F19B-D703-9D4E-B1B8-75ECBFE33FE3}" type="presOf" srcId="{F7AC7A36-081A-214A-896C-4DFDB1190467}" destId="{DFB49EBA-964C-5B4B-A371-EA6FCA45C116}" srcOrd="0" destOrd="0" presId="urn:microsoft.com/office/officeart/2005/8/layout/cycle5"/>
    <dgm:cxn modelId="{21FDA00C-2F78-F348-8DCA-CCB6A17BC971}" type="presOf" srcId="{0B4CF6D9-BB8A-8743-AC74-A9382A8E628A}" destId="{3F3CE9BC-4B3E-B54E-94F4-EA0490BD29A9}" srcOrd="0" destOrd="0" presId="urn:microsoft.com/office/officeart/2005/8/layout/cycle5"/>
    <dgm:cxn modelId="{DCDA40C0-5682-9D46-9DDF-CEE46C5AC0D6}" type="presOf" srcId="{A5496D05-4273-CF46-9E51-32D67CE8DB1F}" destId="{B64819B3-AFCF-B644-9A68-866E8BCABECC}" srcOrd="0" destOrd="0" presId="urn:microsoft.com/office/officeart/2005/8/layout/cycle5"/>
    <dgm:cxn modelId="{D2C57F64-FC62-8E48-A44C-C1355B379B18}" srcId="{22A18A87-303D-724C-9850-E83D64979E0C}" destId="{F7AC7A36-081A-214A-896C-4DFDB1190467}" srcOrd="0" destOrd="0" parTransId="{6CD801AE-DC18-D343-8701-2184D9C90A58}" sibTransId="{E6E35368-F62A-4B41-89D5-D77E1B3638FA}"/>
    <dgm:cxn modelId="{80D84C60-75FA-B14E-9DDE-422DC455F1C7}" type="presParOf" srcId="{6F0EBD7E-D66D-E146-9346-1236CC0936FA}" destId="{DFB49EBA-964C-5B4B-A371-EA6FCA45C116}" srcOrd="0" destOrd="0" presId="urn:microsoft.com/office/officeart/2005/8/layout/cycle5"/>
    <dgm:cxn modelId="{B20AA924-6291-044E-8597-820B4C07A34D}" type="presParOf" srcId="{6F0EBD7E-D66D-E146-9346-1236CC0936FA}" destId="{DD690D77-2622-2E47-A9D2-DA83F7EDBFB7}" srcOrd="1" destOrd="0" presId="urn:microsoft.com/office/officeart/2005/8/layout/cycle5"/>
    <dgm:cxn modelId="{0C9A3D23-1615-254F-B737-8FF66A11AAA2}" type="presParOf" srcId="{6F0EBD7E-D66D-E146-9346-1236CC0936FA}" destId="{DAC09E7F-9FCD-424E-9B06-DC1005AD6A3A}" srcOrd="2" destOrd="0" presId="urn:microsoft.com/office/officeart/2005/8/layout/cycle5"/>
    <dgm:cxn modelId="{931E01C3-91D9-B54D-AABC-697033BEB4A3}" type="presParOf" srcId="{6F0EBD7E-D66D-E146-9346-1236CC0936FA}" destId="{F103FA58-D0AC-E54F-B75D-588D69DF8641}" srcOrd="3" destOrd="0" presId="urn:microsoft.com/office/officeart/2005/8/layout/cycle5"/>
    <dgm:cxn modelId="{09F325E6-5EEC-4844-9207-DF620B02A6EF}" type="presParOf" srcId="{6F0EBD7E-D66D-E146-9346-1236CC0936FA}" destId="{E1D329B9-7062-5C42-82DB-C1A35E1CAF47}" srcOrd="4" destOrd="0" presId="urn:microsoft.com/office/officeart/2005/8/layout/cycle5"/>
    <dgm:cxn modelId="{BBA4F24F-3D0E-0042-8D28-5A5130D765B0}" type="presParOf" srcId="{6F0EBD7E-D66D-E146-9346-1236CC0936FA}" destId="{5A326013-E5BD-C747-AFC4-3BA9A58EC5C0}" srcOrd="5" destOrd="0" presId="urn:microsoft.com/office/officeart/2005/8/layout/cycle5"/>
    <dgm:cxn modelId="{7716E157-BE0B-0243-96A0-27E3365FF9D5}" type="presParOf" srcId="{6F0EBD7E-D66D-E146-9346-1236CC0936FA}" destId="{3F3CE9BC-4B3E-B54E-94F4-EA0490BD29A9}" srcOrd="6" destOrd="0" presId="urn:microsoft.com/office/officeart/2005/8/layout/cycle5"/>
    <dgm:cxn modelId="{33267579-00C5-2B46-B8C6-0D14B281DAFA}" type="presParOf" srcId="{6F0EBD7E-D66D-E146-9346-1236CC0936FA}" destId="{0545EB22-7A00-3C40-BE64-122540176AEA}" srcOrd="7" destOrd="0" presId="urn:microsoft.com/office/officeart/2005/8/layout/cycle5"/>
    <dgm:cxn modelId="{394A9F14-ECFD-FC49-BF65-B89879A2E183}" type="presParOf" srcId="{6F0EBD7E-D66D-E146-9346-1236CC0936FA}" destId="{B64819B3-AFCF-B644-9A68-866E8BCABECC}" srcOrd="8" destOrd="0" presId="urn:microsoft.com/office/officeart/2005/8/layout/cycle5"/>
    <dgm:cxn modelId="{12E4341E-34EB-B344-98FA-F6A9C715FAEE}" type="presParOf" srcId="{6F0EBD7E-D66D-E146-9346-1236CC0936FA}" destId="{1DC77417-360C-ED41-AD23-DD847DD2956E}" srcOrd="9" destOrd="0" presId="urn:microsoft.com/office/officeart/2005/8/layout/cycle5"/>
    <dgm:cxn modelId="{8C25ED0D-CE68-E341-BC0D-E58791F31B1C}" type="presParOf" srcId="{6F0EBD7E-D66D-E146-9346-1236CC0936FA}" destId="{35744041-88B0-254F-BBF6-3202F4730F24}" srcOrd="10" destOrd="0" presId="urn:microsoft.com/office/officeart/2005/8/layout/cycle5"/>
    <dgm:cxn modelId="{F4557D7F-31A4-3742-BFC0-2D66D3EF23D1}" type="presParOf" srcId="{6F0EBD7E-D66D-E146-9346-1236CC0936FA}" destId="{1022FA3C-D8B8-194B-885A-CA97C03E754F}" srcOrd="11" destOrd="0" presId="urn:microsoft.com/office/officeart/2005/8/layout/cycle5"/>
  </dgm:cxnLst>
  <dgm:bg/>
  <dgm:whole/>
  <dgm:extLst>
    <a:ext uri="http://schemas.microsoft.com/office/drawing/2008/diagram">
      <dsp:dataModelExt xmlns:dsp="http://schemas.microsoft.com/office/drawing/2008/diagram" relId="rId6"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DFB49EBA-964C-5B4B-A371-EA6FCA45C116}">
      <dsp:nvSpPr>
        <dsp:cNvPr id="0" name=""/>
        <dsp:cNvSpPr/>
      </dsp:nvSpPr>
      <dsp:spPr>
        <a:xfrm>
          <a:off x="2467587" y="853"/>
          <a:ext cx="1273202" cy="827581"/>
        </a:xfrm>
        <a:prstGeom prst="roundRect">
          <a:avLst/>
        </a:prstGeom>
        <a:noFill/>
        <a:ln w="38100">
          <a:solidFill>
            <a:schemeClr val="bg1">
              <a:lumMod val="65000"/>
            </a:schemeClr>
          </a:solidFill>
          <a:prstDash val="sysDot"/>
        </a:ln>
        <a:effectLst/>
      </dsp:spPr>
      <dsp:style>
        <a:lnRef idx="0">
          <a:scrgbClr r="0" g="0" b="0"/>
        </a:lnRef>
        <a:fillRef idx="3">
          <a:scrgbClr r="0" g="0" b="0"/>
        </a:fillRef>
        <a:effectRef idx="2">
          <a:scrgbClr r="0" g="0" b="0"/>
        </a:effectRef>
        <a:fontRef idx="minor">
          <a:schemeClr val="lt1"/>
        </a:fontRef>
      </dsp:style>
      <dsp:txBody>
        <a:bodyPr spcFirstLastPara="0" vert="horz" wrap="square" lIns="60960" tIns="60960" rIns="60960" bIns="60960" numCol="1" spcCol="1270" anchor="ctr" anchorCtr="0">
          <a:noAutofit/>
        </a:bodyPr>
        <a:lstStyle/>
        <a:p>
          <a:pPr lvl="0" algn="ctr" defTabSz="711200">
            <a:lnSpc>
              <a:spcPct val="90000"/>
            </a:lnSpc>
            <a:spcBef>
              <a:spcPct val="0"/>
            </a:spcBef>
            <a:spcAft>
              <a:spcPct val="35000"/>
            </a:spcAft>
          </a:pPr>
          <a:r>
            <a:rPr lang="en-US" sz="1600" b="1" kern="1200" baseline="0">
              <a:solidFill>
                <a:schemeClr val="tx1"/>
              </a:solidFill>
            </a:rPr>
            <a:t>Messaging</a:t>
          </a:r>
          <a:endParaRPr lang="en-US" sz="1600" b="1" kern="1200">
            <a:solidFill>
              <a:schemeClr val="tx1"/>
            </a:solidFill>
          </a:endParaRPr>
        </a:p>
      </dsp:txBody>
      <dsp:txXfrm>
        <a:off x="2507986" y="41252"/>
        <a:ext cx="1192404" cy="746783"/>
      </dsp:txXfrm>
    </dsp:sp>
    <dsp:sp modelId="{DAC09E7F-9FCD-424E-9B06-DC1005AD6A3A}">
      <dsp:nvSpPr>
        <dsp:cNvPr id="0" name=""/>
        <dsp:cNvSpPr/>
      </dsp:nvSpPr>
      <dsp:spPr>
        <a:xfrm>
          <a:off x="1737634" y="414644"/>
          <a:ext cx="2733107" cy="2733107"/>
        </a:xfrm>
        <a:custGeom>
          <a:avLst/>
          <a:gdLst/>
          <a:ahLst/>
          <a:cxnLst/>
          <a:rect l="0" t="0" r="0" b="0"/>
          <a:pathLst>
            <a:path>
              <a:moveTo>
                <a:pt x="2178703" y="267516"/>
              </a:moveTo>
              <a:arcTo wR="1366553" hR="1366553" stAng="18387786" swAng="1632774"/>
            </a:path>
          </a:pathLst>
        </a:custGeom>
        <a:noFill/>
        <a:ln w="38100" cap="flat" cmpd="sng" algn="ctr">
          <a:solidFill>
            <a:schemeClr val="bg1">
              <a:lumMod val="50000"/>
            </a:schemeClr>
          </a:solidFill>
          <a:prstDash val="solid"/>
          <a:miter lim="800000"/>
          <a:tailEnd type="arrow"/>
        </a:ln>
        <a:effectLst/>
      </dsp:spPr>
      <dsp:style>
        <a:lnRef idx="1">
          <a:scrgbClr r="0" g="0" b="0"/>
        </a:lnRef>
        <a:fillRef idx="0">
          <a:scrgbClr r="0" g="0" b="0"/>
        </a:fillRef>
        <a:effectRef idx="0">
          <a:scrgbClr r="0" g="0" b="0"/>
        </a:effectRef>
        <a:fontRef idx="minor"/>
      </dsp:style>
    </dsp:sp>
    <dsp:sp modelId="{F103FA58-D0AC-E54F-B75D-588D69DF8641}">
      <dsp:nvSpPr>
        <dsp:cNvPr id="0" name=""/>
        <dsp:cNvSpPr/>
      </dsp:nvSpPr>
      <dsp:spPr>
        <a:xfrm>
          <a:off x="3834140" y="1367407"/>
          <a:ext cx="1273202" cy="827581"/>
        </a:xfrm>
        <a:prstGeom prst="roundRect">
          <a:avLst/>
        </a:prstGeom>
        <a:solidFill>
          <a:schemeClr val="bg1">
            <a:lumMod val="65000"/>
          </a:schemeClr>
        </a:solidFill>
        <a:ln w="38100">
          <a:noFill/>
        </a:ln>
        <a:effectLst>
          <a:softEdge rad="0"/>
        </a:effectLst>
      </dsp:spPr>
      <dsp:style>
        <a:lnRef idx="0">
          <a:scrgbClr r="0" g="0" b="0"/>
        </a:lnRef>
        <a:fillRef idx="3">
          <a:scrgbClr r="0" g="0" b="0"/>
        </a:fillRef>
        <a:effectRef idx="2">
          <a:scrgbClr r="0" g="0" b="0"/>
        </a:effectRef>
        <a:fontRef idx="minor">
          <a:schemeClr val="lt1"/>
        </a:fontRef>
      </dsp:style>
      <dsp:txBody>
        <a:bodyPr spcFirstLastPara="0" vert="horz" wrap="square" lIns="60960" tIns="60960" rIns="60960" bIns="60960" numCol="1" spcCol="1270" anchor="ctr" anchorCtr="0">
          <a:noAutofit/>
        </a:bodyPr>
        <a:lstStyle/>
        <a:p>
          <a:pPr lvl="0" algn="ctr" defTabSz="711200">
            <a:lnSpc>
              <a:spcPct val="90000"/>
            </a:lnSpc>
            <a:spcBef>
              <a:spcPct val="0"/>
            </a:spcBef>
            <a:spcAft>
              <a:spcPct val="35000"/>
            </a:spcAft>
          </a:pPr>
          <a:r>
            <a:rPr lang="en-US" sz="1600" b="1" kern="1200">
              <a:solidFill>
                <a:schemeClr val="bg1"/>
              </a:solidFill>
            </a:rPr>
            <a:t>Analyze</a:t>
          </a:r>
        </a:p>
      </dsp:txBody>
      <dsp:txXfrm>
        <a:off x="3874539" y="1407806"/>
        <a:ext cx="1192404" cy="746783"/>
      </dsp:txXfrm>
    </dsp:sp>
    <dsp:sp modelId="{5A326013-E5BD-C747-AFC4-3BA9A58EC5C0}">
      <dsp:nvSpPr>
        <dsp:cNvPr id="0" name=""/>
        <dsp:cNvSpPr/>
      </dsp:nvSpPr>
      <dsp:spPr>
        <a:xfrm>
          <a:off x="1737634" y="414644"/>
          <a:ext cx="2733107" cy="2733107"/>
        </a:xfrm>
        <a:custGeom>
          <a:avLst/>
          <a:gdLst/>
          <a:ahLst/>
          <a:cxnLst/>
          <a:rect l="0" t="0" r="0" b="0"/>
          <a:pathLst>
            <a:path>
              <a:moveTo>
                <a:pt x="2591396" y="1972547"/>
              </a:moveTo>
              <a:arcTo wR="1366553" hR="1366553" stAng="1579440" swAng="1632774"/>
            </a:path>
          </a:pathLst>
        </a:custGeom>
        <a:noFill/>
        <a:ln w="38100" cap="flat" cmpd="sng" algn="ctr">
          <a:solidFill>
            <a:schemeClr val="bg1">
              <a:lumMod val="50000"/>
            </a:schemeClr>
          </a:solidFill>
          <a:prstDash val="solid"/>
          <a:miter lim="800000"/>
          <a:tailEnd type="arrow"/>
        </a:ln>
        <a:effectLst/>
      </dsp:spPr>
      <dsp:style>
        <a:lnRef idx="1">
          <a:scrgbClr r="0" g="0" b="0"/>
        </a:lnRef>
        <a:fillRef idx="0">
          <a:scrgbClr r="0" g="0" b="0"/>
        </a:fillRef>
        <a:effectRef idx="0">
          <a:scrgbClr r="0" g="0" b="0"/>
        </a:effectRef>
        <a:fontRef idx="minor"/>
      </dsp:style>
    </dsp:sp>
    <dsp:sp modelId="{3F3CE9BC-4B3E-B54E-94F4-EA0490BD29A9}">
      <dsp:nvSpPr>
        <dsp:cNvPr id="0" name=""/>
        <dsp:cNvSpPr/>
      </dsp:nvSpPr>
      <dsp:spPr>
        <a:xfrm>
          <a:off x="2467587" y="2733960"/>
          <a:ext cx="1273202" cy="827581"/>
        </a:xfrm>
        <a:prstGeom prst="roundRect">
          <a:avLst/>
        </a:prstGeom>
        <a:solidFill>
          <a:schemeClr val="bg1">
            <a:lumMod val="65000"/>
          </a:schemeClr>
        </a:solidFill>
        <a:ln w="38100">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60960" tIns="60960" rIns="60960" bIns="60960" numCol="1" spcCol="1270" anchor="ctr" anchorCtr="0">
          <a:noAutofit/>
        </a:bodyPr>
        <a:lstStyle/>
        <a:p>
          <a:pPr lvl="0" algn="ctr" defTabSz="711200">
            <a:lnSpc>
              <a:spcPct val="90000"/>
            </a:lnSpc>
            <a:spcBef>
              <a:spcPct val="0"/>
            </a:spcBef>
            <a:spcAft>
              <a:spcPct val="35000"/>
            </a:spcAft>
          </a:pPr>
          <a:r>
            <a:rPr lang="en-US" sz="1600" b="1" kern="1200">
              <a:solidFill>
                <a:schemeClr val="bg1"/>
              </a:solidFill>
            </a:rPr>
            <a:t>Systematize</a:t>
          </a:r>
        </a:p>
      </dsp:txBody>
      <dsp:txXfrm>
        <a:off x="2507986" y="2774359"/>
        <a:ext cx="1192404" cy="746783"/>
      </dsp:txXfrm>
    </dsp:sp>
    <dsp:sp modelId="{B64819B3-AFCF-B644-9A68-866E8BCABECC}">
      <dsp:nvSpPr>
        <dsp:cNvPr id="0" name=""/>
        <dsp:cNvSpPr/>
      </dsp:nvSpPr>
      <dsp:spPr>
        <a:xfrm>
          <a:off x="1737634" y="414644"/>
          <a:ext cx="2733107" cy="2733107"/>
        </a:xfrm>
        <a:custGeom>
          <a:avLst/>
          <a:gdLst/>
          <a:ahLst/>
          <a:cxnLst/>
          <a:rect l="0" t="0" r="0" b="0"/>
          <a:pathLst>
            <a:path>
              <a:moveTo>
                <a:pt x="554404" y="2465590"/>
              </a:moveTo>
              <a:arcTo wR="1366553" hR="1366553" stAng="7587786" swAng="1632774"/>
            </a:path>
          </a:pathLst>
        </a:custGeom>
        <a:noFill/>
        <a:ln w="38100" cap="flat" cmpd="sng" algn="ctr">
          <a:solidFill>
            <a:schemeClr val="bg1">
              <a:lumMod val="50000"/>
            </a:schemeClr>
          </a:solidFill>
          <a:prstDash val="solid"/>
          <a:miter lim="800000"/>
          <a:tailEnd type="arrow"/>
        </a:ln>
        <a:effectLst/>
      </dsp:spPr>
      <dsp:style>
        <a:lnRef idx="1">
          <a:scrgbClr r="0" g="0" b="0"/>
        </a:lnRef>
        <a:fillRef idx="0">
          <a:scrgbClr r="0" g="0" b="0"/>
        </a:fillRef>
        <a:effectRef idx="0">
          <a:scrgbClr r="0" g="0" b="0"/>
        </a:effectRef>
        <a:fontRef idx="minor"/>
      </dsp:style>
    </dsp:sp>
    <dsp:sp modelId="{1DC77417-360C-ED41-AD23-DD847DD2956E}">
      <dsp:nvSpPr>
        <dsp:cNvPr id="0" name=""/>
        <dsp:cNvSpPr/>
      </dsp:nvSpPr>
      <dsp:spPr>
        <a:xfrm>
          <a:off x="1101033" y="1367407"/>
          <a:ext cx="1273202" cy="827581"/>
        </a:xfrm>
        <a:prstGeom prst="roundRect">
          <a:avLst/>
        </a:prstGeom>
        <a:solidFill>
          <a:schemeClr val="bg1">
            <a:lumMod val="65000"/>
          </a:schemeClr>
        </a:solidFill>
        <a:ln w="38100">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60960" tIns="60960" rIns="60960" bIns="60960" numCol="1" spcCol="1270" anchor="ctr" anchorCtr="0">
          <a:noAutofit/>
        </a:bodyPr>
        <a:lstStyle/>
        <a:p>
          <a:pPr lvl="0" algn="ctr" defTabSz="711200">
            <a:lnSpc>
              <a:spcPct val="90000"/>
            </a:lnSpc>
            <a:spcBef>
              <a:spcPct val="0"/>
            </a:spcBef>
            <a:spcAft>
              <a:spcPct val="35000"/>
            </a:spcAft>
          </a:pPr>
          <a:r>
            <a:rPr lang="en-US" sz="1600" b="1" kern="1200">
              <a:solidFill>
                <a:schemeClr val="bg1"/>
              </a:solidFill>
            </a:rPr>
            <a:t>Execute</a:t>
          </a:r>
        </a:p>
      </dsp:txBody>
      <dsp:txXfrm>
        <a:off x="1141432" y="1407806"/>
        <a:ext cx="1192404" cy="746783"/>
      </dsp:txXfrm>
    </dsp:sp>
    <dsp:sp modelId="{1022FA3C-D8B8-194B-885A-CA97C03E754F}">
      <dsp:nvSpPr>
        <dsp:cNvPr id="0" name=""/>
        <dsp:cNvSpPr/>
      </dsp:nvSpPr>
      <dsp:spPr>
        <a:xfrm>
          <a:off x="1737634" y="414644"/>
          <a:ext cx="2733107" cy="2733107"/>
        </a:xfrm>
        <a:custGeom>
          <a:avLst/>
          <a:gdLst/>
          <a:ahLst/>
          <a:cxnLst/>
          <a:rect l="0" t="0" r="0" b="0"/>
          <a:pathLst>
            <a:path>
              <a:moveTo>
                <a:pt x="141710" y="760559"/>
              </a:moveTo>
              <a:arcTo wR="1366553" hR="1366553" stAng="12379440" swAng="1632774"/>
            </a:path>
          </a:pathLst>
        </a:custGeom>
        <a:noFill/>
        <a:ln w="38100" cap="flat" cmpd="sng" algn="ctr">
          <a:solidFill>
            <a:schemeClr val="bg1">
              <a:lumMod val="50000"/>
            </a:schemeClr>
          </a:solidFill>
          <a:prstDash val="solid"/>
          <a:miter lim="800000"/>
          <a:tailEnd type="arrow"/>
        </a:ln>
        <a:effectLst/>
      </dsp:spPr>
      <dsp:style>
        <a:lnRef idx="1">
          <a:scrgbClr r="0" g="0" b="0"/>
        </a:lnRef>
        <a:fillRef idx="0">
          <a:scrgbClr r="0" g="0" b="0"/>
        </a:fillRef>
        <a:effectRef idx="0">
          <a:scrgbClr r="0" g="0" b="0"/>
        </a:effectRef>
        <a:fontRef idx="minor"/>
      </dsp:style>
    </dsp:sp>
  </dsp:spTree>
</dsp:drawing>
</file>

<file path=xl/diagrams/layout1.xml><?xml version="1.0" encoding="utf-8"?>
<dgm:layoutDef xmlns:dgm="http://schemas.openxmlformats.org/drawingml/2006/diagram" xmlns:a="http://schemas.openxmlformats.org/drawingml/2006/main" uniqueId="urn:microsoft.com/office/officeart/2005/8/layout/cycle5">
  <dgm:title val=""/>
  <dgm:desc val=""/>
  <dgm:catLst>
    <dgm:cat type="cycle" pri="3000"/>
  </dgm:catLst>
  <dgm:sampData>
    <dgm:dataModel>
      <dgm:ptLst>
        <dgm:pt modelId="0" type="doc"/>
        <dgm:pt modelId="1">
          <dgm:prSet phldr="1"/>
        </dgm:pt>
        <dgm:pt modelId="2">
          <dgm:prSet phldr="1"/>
        </dgm:pt>
        <dgm:pt modelId="3">
          <dgm:prSet phldr="1"/>
        </dgm:pt>
        <dgm:pt modelId="4">
          <dgm:prSet phldr="1"/>
        </dgm:pt>
        <dgm:pt modelId="5">
          <dgm:prSet phldr="1"/>
        </dgm:pt>
      </dgm:ptLst>
      <dgm:cxnLst>
        <dgm:cxn modelId="6" srcId="0" destId="1" srcOrd="0" destOrd="0"/>
        <dgm:cxn modelId="7" srcId="0" destId="2" srcOrd="1" destOrd="0"/>
        <dgm:cxn modelId="8" srcId="0" destId="3" srcOrd="2" destOrd="0"/>
        <dgm:cxn modelId="9" srcId="0" destId="4" srcOrd="3" destOrd="0"/>
        <dgm:cxn modelId="10" srcId="0" destId="5" srcOrd="4" destOrd="0"/>
      </dgm:cxnLst>
      <dgm:bg/>
      <dgm:whole/>
    </dgm:dataModel>
  </dgm:sampData>
  <dgm:styleData>
    <dgm:dataModel>
      <dgm:ptLst>
        <dgm:pt modelId="0" type="doc"/>
        <dgm:pt modelId="1"/>
        <dgm:pt modelId="2"/>
        <dgm:pt modelId="3"/>
      </dgm:ptLst>
      <dgm:cxnLst>
        <dgm:cxn modelId="4" srcId="0" destId="1" srcOrd="0" destOrd="0"/>
        <dgm:cxn modelId="5" srcId="0" destId="2" srcOrd="1" destOrd="0"/>
        <dgm:cxn modelId="6" srcId="0" destId="3" srcOrd="2" destOrd="0"/>
      </dgm:cxnLst>
      <dgm:bg/>
      <dgm:whole/>
    </dgm:dataModel>
  </dgm:styleData>
  <dgm:clrData>
    <dgm:dataModel>
      <dgm:ptLst>
        <dgm:pt modelId="0" type="doc"/>
        <dgm:pt modelId="1"/>
        <dgm:pt modelId="2"/>
        <dgm:pt modelId="3"/>
        <dgm:pt modelId="4"/>
        <dgm:pt modelId="5"/>
        <dgm:pt modelId="6"/>
      </dgm:ptLst>
      <dgm:cxnLst>
        <dgm:cxn modelId="7" srcId="0" destId="1" srcOrd="0" destOrd="0"/>
        <dgm:cxn modelId="8" srcId="0" destId="2" srcOrd="1" destOrd="0"/>
        <dgm:cxn modelId="9" srcId="0" destId="3" srcOrd="2" destOrd="0"/>
        <dgm:cxn modelId="10" srcId="0" destId="4" srcOrd="3" destOrd="0"/>
        <dgm:cxn modelId="11" srcId="0" destId="5" srcOrd="4" destOrd="0"/>
        <dgm:cxn modelId="12" srcId="0" destId="6" srcOrd="5" destOrd="0"/>
      </dgm:cxnLst>
      <dgm:bg/>
      <dgm:whole/>
    </dgm:dataModel>
  </dgm:clrData>
  <dgm:layoutNode name="cycle">
    <dgm:varLst>
      <dgm:dir/>
      <dgm:resizeHandles val="exact"/>
    </dgm:varLst>
    <dgm:choose name="Name0">
      <dgm:if name="Name1" func="var" arg="dir" op="equ" val="norm">
        <dgm:choose name="Name2">
          <dgm:if name="Name3" axis="ch" ptType="node" func="cnt" op="gt" val="2">
            <dgm:alg type="cycle">
              <dgm:param type="stAng" val="0"/>
              <dgm:param type="spanAng" val="360"/>
            </dgm:alg>
          </dgm:if>
          <dgm:else name="Name4">
            <dgm:alg type="cycle">
              <dgm:param type="stAng" val="-90"/>
              <dgm:param type="spanAng" val="360"/>
            </dgm:alg>
          </dgm:else>
        </dgm:choose>
      </dgm:if>
      <dgm:else name="Name5">
        <dgm:choose name="Name6">
          <dgm:if name="Name7" axis="ch" ptType="node" func="cnt" op="gt" val="2">
            <dgm:alg type="cycle">
              <dgm:param type="stAng" val="0"/>
              <dgm:param type="spanAng" val="-360"/>
            </dgm:alg>
          </dgm:if>
          <dgm:else name="Name8">
            <dgm:alg type="cycle">
              <dgm:param type="stAng" val="90"/>
              <dgm:param type="spanAng" val="-360"/>
            </dgm:alg>
          </dgm:else>
        </dgm:choose>
      </dgm:else>
    </dgm:choose>
    <dgm:shape xmlns:r="http://schemas.openxmlformats.org/officeDocument/2006/relationships" r:blip="">
      <dgm:adjLst/>
    </dgm:shape>
    <dgm:presOf/>
    <dgm:choose name="Name9">
      <dgm:if name="Name10" func="var" arg="dir" op="equ" val="norm">
        <dgm:constrLst>
          <dgm:constr type="w" for="ch" forName="node" refType="w"/>
          <dgm:constr type="w" for="ch" ptType="sibTrans" refType="w" refFor="ch" refForName="node" op="equ" fact="0.3"/>
          <dgm:constr type="diam" for="ch" ptType="sibTrans" refType="diam" op="equ"/>
          <dgm:constr type="sibSp" refType="w" refFor="ch" refForName="node" op="equ" fact="0.15"/>
          <dgm:constr type="w" for="ch" forName="spNode" refType="sibSp" fact="1.6"/>
          <dgm:constr type="primFontSz" for="ch" forName="node" op="equ" val="65"/>
        </dgm:constrLst>
      </dgm:if>
      <dgm:else name="Name11">
        <dgm:constrLst>
          <dgm:constr type="w" for="ch" forName="node" refType="w"/>
          <dgm:constr type="w" for="ch" ptType="sibTrans" refType="w" refFor="ch" refForName="node" op="equ" fact="0.3"/>
          <dgm:constr type="diam" for="ch" ptType="sibTrans" refType="diam" fact="-1"/>
          <dgm:constr type="diam" for="ch" refType="diam" op="equ" fact="-1"/>
          <dgm:constr type="sibSp" refType="w" refFor="ch" refForName="node" op="equ" fact="0.15"/>
          <dgm:constr type="w" for="ch" forName="spNode" refType="sibSp" fact="1.6"/>
          <dgm:constr type="primFontSz" for="ch" forName="node" op="equ" val="65"/>
        </dgm:constrLst>
      </dgm:else>
    </dgm:choose>
    <dgm:ruleLst/>
    <dgm:forEach name="Name12" axis="ch" ptType="node">
      <dgm:layoutNode name="node">
        <dgm:varLst>
          <dgm:bulletEnabled val="1"/>
        </dgm:varLst>
        <dgm:alg type="tx"/>
        <dgm:shape xmlns:r="http://schemas.openxmlformats.org/officeDocument/2006/relationships" type="roundRect" r:blip="">
          <dgm:adjLst/>
        </dgm:shape>
        <dgm:presOf axis="desOrSelf" ptType="node"/>
        <dgm:constrLst>
          <dgm:constr type="h" refType="w" fact="0.65"/>
          <dgm:constr type="tMarg" refType="primFontSz" fact="0.3"/>
          <dgm:constr type="bMarg" refType="primFontSz" fact="0.3"/>
          <dgm:constr type="lMarg" refType="primFontSz" fact="0.3"/>
          <dgm:constr type="rMarg" refType="primFontSz" fact="0.3"/>
        </dgm:constrLst>
        <dgm:ruleLst>
          <dgm:rule type="primFontSz" val="5" fact="NaN" max="NaN"/>
        </dgm:ruleLst>
      </dgm:layoutNode>
      <dgm:choose name="Name13">
        <dgm:if name="Name14" axis="par ch" ptType="doc node" func="cnt" op="gt" val="1">
          <dgm:layoutNode name="spNode">
            <dgm:alg type="sp"/>
            <dgm:shape xmlns:r="http://schemas.openxmlformats.org/officeDocument/2006/relationships" r:blip="">
              <dgm:adjLst/>
            </dgm:shape>
            <dgm:presOf/>
            <dgm:constrLst>
              <dgm:constr type="h" refType="w"/>
            </dgm:constrLst>
            <dgm:ruleLst/>
          </dgm:layoutNode>
          <dgm:forEach name="Name15" axis="followSib" ptType="sibTrans" hideLastTrans="0" cnt="1">
            <dgm:layoutNode name="sibTrans">
              <dgm:alg type="conn">
                <dgm:param type="dim" val="1D"/>
                <dgm:param type="connRout" val="curve"/>
                <dgm:param type="begPts" val="radial"/>
                <dgm:param type="endPts" val="radial"/>
              </dgm:alg>
              <dgm:shape xmlns:r="http://schemas.openxmlformats.org/officeDocument/2006/relationships" type="conn" r:blip="">
                <dgm:adjLst/>
              </dgm:shape>
              <dgm:presOf axis="self"/>
              <dgm:constrLst>
                <dgm:constr type="h" refType="w" fact="0.65"/>
                <dgm:constr type="connDist"/>
                <dgm:constr type="begPad" refType="connDist" fact="0.2"/>
                <dgm:constr type="endPad" refType="connDist" fact="0.2"/>
              </dgm:constrLst>
              <dgm:ruleLst/>
            </dgm:layoutNode>
          </dgm:forEach>
        </dgm:if>
        <dgm:else name="Name16"/>
      </dgm:choose>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4">
  <dgm:title val=""/>
  <dgm:desc val=""/>
  <dgm:catLst>
    <dgm:cat type="simple" pri="10400"/>
  </dgm:catLst>
  <dgm:scene3d>
    <a:camera prst="orthographicFront"/>
    <a:lightRig rig="threePt" dir="t"/>
  </dgm:scene3d>
  <dgm:styleLbl name="node0">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lnNode1">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vennNode1">
    <dgm:scene3d>
      <a:camera prst="orthographicFront"/>
      <a:lightRig rig="threePt" dir="t"/>
    </dgm:scene3d>
    <dgm:sp3d/>
    <dgm:txPr/>
    <dgm:style>
      <a:lnRef idx="0">
        <a:scrgbClr r="0" g="0" b="0"/>
      </a:lnRef>
      <a:fillRef idx="3">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node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3">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4">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fg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align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bg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1">
        <a:scrgbClr r="0" g="0" b="0"/>
      </a:effectRef>
      <a:fontRef idx="minor"/>
    </dgm:style>
  </dgm:styleLbl>
  <dgm:styleLbl name="asst0">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3">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4">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3">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parChTrans2D4">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parCh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0">
        <a:scrgbClr r="0" g="0" b="0"/>
      </a:lnRef>
      <a:fillRef idx="3">
        <a:scrgbClr r="0" g="0" b="0"/>
      </a:fillRef>
      <a:effectRef idx="2">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Layout" Target="../diagrams/layout1.xml"/><Relationship Id="rId4" Type="http://schemas.openxmlformats.org/officeDocument/2006/relationships/diagramQuickStyle" Target="../diagrams/quickStyle1.xml"/><Relationship Id="rId5" Type="http://schemas.openxmlformats.org/officeDocument/2006/relationships/diagramColors" Target="../diagrams/colors1.xml"/><Relationship Id="rId6" Type="http://schemas.microsoft.com/office/2007/relationships/diagramDrawing" Target="../diagrams/drawing1.xml"/><Relationship Id="rId7" Type="http://schemas.openxmlformats.org/officeDocument/2006/relationships/hyperlink" Target="#Messaging!A1"/><Relationship Id="rId8" Type="http://schemas.openxmlformats.org/officeDocument/2006/relationships/image" Target="../media/image2.png"/><Relationship Id="rId1" Type="http://schemas.openxmlformats.org/officeDocument/2006/relationships/image" Target="../media/image1.jpg"/><Relationship Id="rId2" Type="http://schemas.openxmlformats.org/officeDocument/2006/relationships/diagramData" Target="../diagrams/data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12699</xdr:colOff>
      <xdr:row>0</xdr:row>
      <xdr:rowOff>0</xdr:rowOff>
    </xdr:from>
    <xdr:to>
      <xdr:col>14</xdr:col>
      <xdr:colOff>180166</xdr:colOff>
      <xdr:row>7</xdr:row>
      <xdr:rowOff>38099</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99" y="0"/>
          <a:ext cx="10899879" cy="1460499"/>
        </a:xfrm>
        <a:prstGeom prst="rect">
          <a:avLst/>
        </a:prstGeom>
      </xdr:spPr>
    </xdr:pic>
    <xdr:clientData/>
  </xdr:twoCellAnchor>
  <xdr:twoCellAnchor>
    <xdr:from>
      <xdr:col>2</xdr:col>
      <xdr:colOff>51777</xdr:colOff>
      <xdr:row>33</xdr:row>
      <xdr:rowOff>15631</xdr:rowOff>
    </xdr:from>
    <xdr:to>
      <xdr:col>2</xdr:col>
      <xdr:colOff>224693</xdr:colOff>
      <xdr:row>35</xdr:row>
      <xdr:rowOff>460131</xdr:rowOff>
    </xdr:to>
    <xdr:sp macro="" textlink="">
      <xdr:nvSpPr>
        <xdr:cNvPr id="4" name="Left Brace 3"/>
        <xdr:cNvSpPr/>
      </xdr:nvSpPr>
      <xdr:spPr>
        <a:xfrm>
          <a:off x="1512277" y="5781431"/>
          <a:ext cx="172916" cy="1358900"/>
        </a:xfrm>
        <a:prstGeom prst="leftBrace">
          <a:avLst>
            <a:gd name="adj1" fmla="val 8333"/>
            <a:gd name="adj2" fmla="val 50717"/>
          </a:avLst>
        </a:prstGeom>
        <a:noFill/>
        <a:ln w="28575">
          <a:solidFill>
            <a:schemeClr val="bg1">
              <a:lumMod val="65000"/>
            </a:schemeClr>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51777</xdr:colOff>
      <xdr:row>37</xdr:row>
      <xdr:rowOff>28331</xdr:rowOff>
    </xdr:from>
    <xdr:to>
      <xdr:col>2</xdr:col>
      <xdr:colOff>224693</xdr:colOff>
      <xdr:row>40</xdr:row>
      <xdr:rowOff>15631</xdr:rowOff>
    </xdr:to>
    <xdr:sp macro="" textlink="">
      <xdr:nvSpPr>
        <xdr:cNvPr id="5" name="Left Brace 4"/>
        <xdr:cNvSpPr/>
      </xdr:nvSpPr>
      <xdr:spPr>
        <a:xfrm>
          <a:off x="1512277" y="7254631"/>
          <a:ext cx="172916" cy="1358900"/>
        </a:xfrm>
        <a:prstGeom prst="leftBrace">
          <a:avLst>
            <a:gd name="adj1" fmla="val 8333"/>
            <a:gd name="adj2" fmla="val 50717"/>
          </a:avLst>
        </a:prstGeom>
        <a:noFill/>
        <a:ln w="28575">
          <a:solidFill>
            <a:schemeClr val="bg1">
              <a:lumMod val="65000"/>
            </a:schemeClr>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lientData/>
  </xdr:twoCellAnchor>
  <xdr:twoCellAnchor>
    <xdr:from>
      <xdr:col>3</xdr:col>
      <xdr:colOff>381975</xdr:colOff>
      <xdr:row>50</xdr:row>
      <xdr:rowOff>54884</xdr:rowOff>
    </xdr:from>
    <xdr:to>
      <xdr:col>11</xdr:col>
      <xdr:colOff>316552</xdr:colOff>
      <xdr:row>64</xdr:row>
      <xdr:rowOff>239080</xdr:rowOff>
    </xdr:to>
    <xdr:graphicFrame macro="">
      <xdr:nvGraphicFramePr>
        <xdr:cNvPr id="7" name="Diagram 6"/>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clientData/>
  </xdr:twoCellAnchor>
  <xdr:twoCellAnchor>
    <xdr:from>
      <xdr:col>6</xdr:col>
      <xdr:colOff>375010</xdr:colOff>
      <xdr:row>45</xdr:row>
      <xdr:rowOff>98777</xdr:rowOff>
    </xdr:from>
    <xdr:to>
      <xdr:col>9</xdr:col>
      <xdr:colOff>248011</xdr:colOff>
      <xdr:row>48</xdr:row>
      <xdr:rowOff>58618</xdr:rowOff>
    </xdr:to>
    <xdr:sp macro="" textlink="">
      <xdr:nvSpPr>
        <xdr:cNvPr id="13" name="Rounded Rectangle 12"/>
        <xdr:cNvSpPr/>
      </xdr:nvSpPr>
      <xdr:spPr>
        <a:xfrm>
          <a:off x="4058010" y="11472333"/>
          <a:ext cx="2370668" cy="679507"/>
        </a:xfrm>
        <a:prstGeom prst="roundRect">
          <a:avLst/>
        </a:prstGeom>
        <a:solidFill>
          <a:schemeClr val="bg1">
            <a:lumMod val="65000"/>
          </a:schemeClr>
        </a:solidFill>
        <a:ln w="34925">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1">
              <a:solidFill>
                <a:schemeClr val="bg1"/>
              </a:solidFill>
            </a:rPr>
            <a:t>Pathos</a:t>
          </a:r>
          <a:r>
            <a:rPr lang="en-US" sz="1600" b="1" baseline="0">
              <a:solidFill>
                <a:schemeClr val="bg1"/>
              </a:solidFill>
            </a:rPr>
            <a:t> | Logos | Ethos</a:t>
          </a:r>
          <a:endParaRPr lang="en-US" sz="1600" b="1">
            <a:solidFill>
              <a:schemeClr val="bg1"/>
            </a:solidFill>
          </a:endParaRPr>
        </a:p>
      </xdr:txBody>
    </xdr:sp>
    <xdr:clientData/>
  </xdr:twoCellAnchor>
  <xdr:twoCellAnchor>
    <xdr:from>
      <xdr:col>7</xdr:col>
      <xdr:colOff>696930</xdr:colOff>
      <xdr:row>48</xdr:row>
      <xdr:rowOff>172429</xdr:rowOff>
    </xdr:from>
    <xdr:to>
      <xdr:col>7</xdr:col>
      <xdr:colOff>696930</xdr:colOff>
      <xdr:row>49</xdr:row>
      <xdr:rowOff>211506</xdr:rowOff>
    </xdr:to>
    <xdr:cxnSp macro="">
      <xdr:nvCxnSpPr>
        <xdr:cNvPr id="17" name="Straight Arrow Connector 16"/>
        <xdr:cNvCxnSpPr/>
      </xdr:nvCxnSpPr>
      <xdr:spPr>
        <a:xfrm>
          <a:off x="5180030" y="12326329"/>
          <a:ext cx="0" cy="280377"/>
        </a:xfrm>
        <a:prstGeom prst="straightConnector1">
          <a:avLst/>
        </a:prstGeom>
        <a:ln w="38100">
          <a:solidFill>
            <a:schemeClr val="bg1">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68280</xdr:colOff>
      <xdr:row>67</xdr:row>
      <xdr:rowOff>22475</xdr:rowOff>
    </xdr:from>
    <xdr:to>
      <xdr:col>15</xdr:col>
      <xdr:colOff>655484</xdr:colOff>
      <xdr:row>69</xdr:row>
      <xdr:rowOff>104411</xdr:rowOff>
    </xdr:to>
    <xdr:sp macro="" textlink="">
      <xdr:nvSpPr>
        <xdr:cNvPr id="19" name="Pentagon 18">
          <a:hlinkClick xmlns:r="http://schemas.openxmlformats.org/officeDocument/2006/relationships" r:id="rId7"/>
        </xdr:cNvPr>
        <xdr:cNvSpPr/>
      </xdr:nvSpPr>
      <xdr:spPr>
        <a:xfrm>
          <a:off x="9917836" y="16673586"/>
          <a:ext cx="2252315" cy="561714"/>
        </a:xfrm>
        <a:prstGeom prst="homePlate">
          <a:avLst/>
        </a:prstGeom>
        <a:solidFill>
          <a:srgbClr val="157DA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lang="en-US" sz="3600"/>
            <a:t>Start</a:t>
          </a:r>
        </a:p>
      </xdr:txBody>
    </xdr:sp>
    <xdr:clientData/>
  </xdr:twoCellAnchor>
  <xdr:twoCellAnchor editAs="oneCell">
    <xdr:from>
      <xdr:col>11</xdr:col>
      <xdr:colOff>418203</xdr:colOff>
      <xdr:row>62</xdr:row>
      <xdr:rowOff>98855</xdr:rowOff>
    </xdr:from>
    <xdr:to>
      <xdr:col>13</xdr:col>
      <xdr:colOff>545205</xdr:colOff>
      <xdr:row>72</xdr:row>
      <xdr:rowOff>181522</xdr:rowOff>
    </xdr:to>
    <xdr:pic>
      <xdr:nvPicPr>
        <xdr:cNvPr id="22" name="Picture 21"/>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8348647" y="15550522"/>
          <a:ext cx="2046113" cy="24815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12699</xdr:colOff>
      <xdr:row>0</xdr:row>
      <xdr:rowOff>0</xdr:rowOff>
    </xdr:from>
    <xdr:to>
      <xdr:col>11</xdr:col>
      <xdr:colOff>20215</xdr:colOff>
      <xdr:row>7</xdr:row>
      <xdr:rowOff>38099</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99" y="0"/>
          <a:ext cx="10898967" cy="146049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596900</xdr:colOff>
          <xdr:row>29</xdr:row>
          <xdr:rowOff>101600</xdr:rowOff>
        </xdr:from>
        <xdr:to>
          <xdr:col>2</xdr:col>
          <xdr:colOff>1041400</xdr:colOff>
          <xdr:row>29</xdr:row>
          <xdr:rowOff>393700</xdr:rowOff>
        </xdr:to>
        <xdr:sp macro="" textlink="">
          <xdr:nvSpPr>
            <xdr:cNvPr id="2054" name="Option Button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596900</xdr:colOff>
          <xdr:row>30</xdr:row>
          <xdr:rowOff>101600</xdr:rowOff>
        </xdr:from>
        <xdr:to>
          <xdr:col>2</xdr:col>
          <xdr:colOff>1041400</xdr:colOff>
          <xdr:row>30</xdr:row>
          <xdr:rowOff>393700</xdr:rowOff>
        </xdr:to>
        <xdr:sp macro="" textlink="">
          <xdr:nvSpPr>
            <xdr:cNvPr id="2056" name="Option Button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596900</xdr:colOff>
          <xdr:row>31</xdr:row>
          <xdr:rowOff>101600</xdr:rowOff>
        </xdr:from>
        <xdr:to>
          <xdr:col>2</xdr:col>
          <xdr:colOff>1041400</xdr:colOff>
          <xdr:row>31</xdr:row>
          <xdr:rowOff>393700</xdr:rowOff>
        </xdr:to>
        <xdr:sp macro="" textlink="">
          <xdr:nvSpPr>
            <xdr:cNvPr id="2057" name="Option Button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596900</xdr:colOff>
          <xdr:row>32</xdr:row>
          <xdr:rowOff>88900</xdr:rowOff>
        </xdr:from>
        <xdr:to>
          <xdr:col>2</xdr:col>
          <xdr:colOff>1041400</xdr:colOff>
          <xdr:row>32</xdr:row>
          <xdr:rowOff>381000</xdr:rowOff>
        </xdr:to>
        <xdr:sp macro="" textlink="">
          <xdr:nvSpPr>
            <xdr:cNvPr id="2058" name="Option Button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596900</xdr:colOff>
          <xdr:row>33</xdr:row>
          <xdr:rowOff>101600</xdr:rowOff>
        </xdr:from>
        <xdr:to>
          <xdr:col>2</xdr:col>
          <xdr:colOff>1041400</xdr:colOff>
          <xdr:row>33</xdr:row>
          <xdr:rowOff>393700</xdr:rowOff>
        </xdr:to>
        <xdr:sp macro="" textlink="">
          <xdr:nvSpPr>
            <xdr:cNvPr id="2060" name="Option Button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596900</xdr:colOff>
          <xdr:row>34</xdr:row>
          <xdr:rowOff>101600</xdr:rowOff>
        </xdr:from>
        <xdr:to>
          <xdr:col>2</xdr:col>
          <xdr:colOff>1041400</xdr:colOff>
          <xdr:row>34</xdr:row>
          <xdr:rowOff>393700</xdr:rowOff>
        </xdr:to>
        <xdr:sp macro="" textlink="">
          <xdr:nvSpPr>
            <xdr:cNvPr id="2061" name="Option Button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596900</xdr:colOff>
          <xdr:row>35</xdr:row>
          <xdr:rowOff>101600</xdr:rowOff>
        </xdr:from>
        <xdr:to>
          <xdr:col>2</xdr:col>
          <xdr:colOff>1041400</xdr:colOff>
          <xdr:row>35</xdr:row>
          <xdr:rowOff>393700</xdr:rowOff>
        </xdr:to>
        <xdr:sp macro="" textlink="">
          <xdr:nvSpPr>
            <xdr:cNvPr id="2062" name="Option Button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596900</xdr:colOff>
          <xdr:row>36</xdr:row>
          <xdr:rowOff>101600</xdr:rowOff>
        </xdr:from>
        <xdr:to>
          <xdr:col>2</xdr:col>
          <xdr:colOff>1041400</xdr:colOff>
          <xdr:row>36</xdr:row>
          <xdr:rowOff>393700</xdr:rowOff>
        </xdr:to>
        <xdr:sp macro="" textlink="">
          <xdr:nvSpPr>
            <xdr:cNvPr id="2063" name="Option Button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596900</xdr:colOff>
          <xdr:row>37</xdr:row>
          <xdr:rowOff>101600</xdr:rowOff>
        </xdr:from>
        <xdr:to>
          <xdr:col>2</xdr:col>
          <xdr:colOff>1041400</xdr:colOff>
          <xdr:row>37</xdr:row>
          <xdr:rowOff>393700</xdr:rowOff>
        </xdr:to>
        <xdr:sp macro="" textlink="">
          <xdr:nvSpPr>
            <xdr:cNvPr id="2064" name="Option Button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596900</xdr:colOff>
          <xdr:row>38</xdr:row>
          <xdr:rowOff>101600</xdr:rowOff>
        </xdr:from>
        <xdr:to>
          <xdr:col>2</xdr:col>
          <xdr:colOff>1041400</xdr:colOff>
          <xdr:row>38</xdr:row>
          <xdr:rowOff>393700</xdr:rowOff>
        </xdr:to>
        <xdr:sp macro="" textlink="">
          <xdr:nvSpPr>
            <xdr:cNvPr id="2065" name="Option Button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596900</xdr:colOff>
          <xdr:row>39</xdr:row>
          <xdr:rowOff>101600</xdr:rowOff>
        </xdr:from>
        <xdr:to>
          <xdr:col>2</xdr:col>
          <xdr:colOff>1041400</xdr:colOff>
          <xdr:row>39</xdr:row>
          <xdr:rowOff>393700</xdr:rowOff>
        </xdr:to>
        <xdr:sp macro="" textlink="">
          <xdr:nvSpPr>
            <xdr:cNvPr id="2066" name="Option Button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596900</xdr:colOff>
          <xdr:row>28</xdr:row>
          <xdr:rowOff>254000</xdr:rowOff>
        </xdr:from>
        <xdr:to>
          <xdr:col>2</xdr:col>
          <xdr:colOff>1041400</xdr:colOff>
          <xdr:row>28</xdr:row>
          <xdr:rowOff>546100</xdr:rowOff>
        </xdr:to>
        <xdr:sp macro="" textlink="">
          <xdr:nvSpPr>
            <xdr:cNvPr id="2069" name="Option Button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385365</xdr:colOff>
      <xdr:row>28</xdr:row>
      <xdr:rowOff>408214</xdr:rowOff>
    </xdr:from>
    <xdr:to>
      <xdr:col>6</xdr:col>
      <xdr:colOff>385365</xdr:colOff>
      <xdr:row>39</xdr:row>
      <xdr:rowOff>326135</xdr:rowOff>
    </xdr:to>
    <xdr:cxnSp macro="">
      <xdr:nvCxnSpPr>
        <xdr:cNvPr id="4" name="Straight Connector 3"/>
        <xdr:cNvCxnSpPr/>
      </xdr:nvCxnSpPr>
      <xdr:spPr>
        <a:xfrm>
          <a:off x="7023232" y="9196614"/>
          <a:ext cx="0" cy="5082588"/>
        </a:xfrm>
        <a:prstGeom prst="line">
          <a:avLst/>
        </a:prstGeom>
        <a:ln w="73025">
          <a:solidFill>
            <a:schemeClr val="bg1">
              <a:lumMod val="50000"/>
            </a:schemeClr>
          </a:solidFill>
          <a:headEnd type="ova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340229</xdr:colOff>
      <xdr:row>7</xdr:row>
      <xdr:rowOff>38099</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0904320" cy="145241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269164</xdr:colOff>
      <xdr:row>7</xdr:row>
      <xdr:rowOff>38099</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0899064" cy="14604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269164</xdr:colOff>
      <xdr:row>7</xdr:row>
      <xdr:rowOff>38099</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0899064" cy="14604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hbr.org/2013/01/three-elements-of-great-communication-according" TargetMode="External"/><Relationship Id="rId4" Type="http://schemas.openxmlformats.org/officeDocument/2006/relationships/hyperlink" Target="http://courses.zurb.com/courses/zurb-master-class-responsive-emails/lectures/880331" TargetMode="External"/><Relationship Id="rId5" Type="http://schemas.openxmlformats.org/officeDocument/2006/relationships/hyperlink" Target="http://courses.zurb.com/courses/zurb-master-class-responsive-emails/lectures/880333" TargetMode="External"/><Relationship Id="rId6" Type="http://schemas.openxmlformats.org/officeDocument/2006/relationships/hyperlink" Target="http://courses.zurb.com/courses/zurb-master-class-responsive-emails/lectures/880332" TargetMode="External"/><Relationship Id="rId7" Type="http://schemas.openxmlformats.org/officeDocument/2006/relationships/hyperlink" Target="http://courses.zurb.com/courses/zurb-master-class-responsive-emails/lectures/891735" TargetMode="External"/><Relationship Id="rId8" Type="http://schemas.openxmlformats.org/officeDocument/2006/relationships/drawing" Target="../drawings/drawing1.xml"/><Relationship Id="rId1" Type="http://schemas.openxmlformats.org/officeDocument/2006/relationships/hyperlink" Target="https://hbr.org/2013/01/three-elements-of-great-communication-according" TargetMode="External"/><Relationship Id="rId2" Type="http://schemas.openxmlformats.org/officeDocument/2006/relationships/hyperlink" Target="https://hbr.org/2013/01/three-elements-of-great-communication-according" TargetMode="External"/></Relationships>
</file>

<file path=xl/worksheets/_rels/sheet2.xml.rels><?xml version="1.0" encoding="UTF-8" standalone="yes"?>
<Relationships xmlns="http://schemas.openxmlformats.org/package/2006/relationships"><Relationship Id="rId11" Type="http://schemas.openxmlformats.org/officeDocument/2006/relationships/ctrlProp" Target="../ctrlProps/ctrlProp9.xml"/><Relationship Id="rId12" Type="http://schemas.openxmlformats.org/officeDocument/2006/relationships/ctrlProp" Target="../ctrlProps/ctrlProp10.xml"/><Relationship Id="rId13" Type="http://schemas.openxmlformats.org/officeDocument/2006/relationships/ctrlProp" Target="../ctrlProps/ctrlProp11.xml"/><Relationship Id="rId14" Type="http://schemas.openxmlformats.org/officeDocument/2006/relationships/ctrlProp" Target="../ctrlProps/ctrlProp12.xml"/><Relationship Id="rId1" Type="http://schemas.openxmlformats.org/officeDocument/2006/relationships/drawing" Target="../drawings/drawing2.xml"/><Relationship Id="rId2" Type="http://schemas.openxmlformats.org/officeDocument/2006/relationships/vmlDrawing" Target="../drawings/vmlDrawing1.vml"/><Relationship Id="rId3" Type="http://schemas.openxmlformats.org/officeDocument/2006/relationships/ctrlProp" Target="../ctrlProps/ctrlProp1.xml"/><Relationship Id="rId4" Type="http://schemas.openxmlformats.org/officeDocument/2006/relationships/ctrlProp" Target="../ctrlProps/ctrlProp2.xml"/><Relationship Id="rId5" Type="http://schemas.openxmlformats.org/officeDocument/2006/relationships/ctrlProp" Target="../ctrlProps/ctrlProp3.xml"/><Relationship Id="rId6" Type="http://schemas.openxmlformats.org/officeDocument/2006/relationships/ctrlProp" Target="../ctrlProps/ctrlProp4.xml"/><Relationship Id="rId7" Type="http://schemas.openxmlformats.org/officeDocument/2006/relationships/ctrlProp" Target="../ctrlProps/ctrlProp5.xml"/><Relationship Id="rId8" Type="http://schemas.openxmlformats.org/officeDocument/2006/relationships/ctrlProp" Target="../ctrlProps/ctrlProp6.xml"/><Relationship Id="rId9" Type="http://schemas.openxmlformats.org/officeDocument/2006/relationships/ctrlProp" Target="../ctrlProps/ctrlProp7.xml"/><Relationship Id="rId10"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fitToPage="1"/>
  </sheetPr>
  <dimension ref="A9:P75"/>
  <sheetViews>
    <sheetView showGridLines="0" tabSelected="1" workbookViewId="0">
      <selection activeCell="A9" sqref="A9"/>
    </sheetView>
  </sheetViews>
  <sheetFormatPr baseColWidth="10" defaultRowHeight="16" x14ac:dyDescent="0.2"/>
  <cols>
    <col min="1" max="1" width="5.1640625" style="1" customWidth="1"/>
    <col min="2" max="2" width="14" style="1" customWidth="1"/>
    <col min="3" max="3" width="3.33203125" style="1" customWidth="1"/>
    <col min="4" max="4" width="7.5" style="1" customWidth="1"/>
    <col min="5" max="5" width="10.83203125" style="1" customWidth="1"/>
    <col min="6" max="6" width="7.1640625" style="1" customWidth="1"/>
    <col min="7" max="7" width="10.83203125" style="1"/>
    <col min="8" max="8" width="10.83203125" style="1" customWidth="1"/>
    <col min="9" max="10" width="10.83203125" style="1"/>
    <col min="11" max="11" width="13.5" style="1" customWidth="1"/>
    <col min="12" max="12" width="14.33203125" style="1" customWidth="1"/>
    <col min="13" max="16384" width="10.83203125" style="1"/>
  </cols>
  <sheetData>
    <row r="9" spans="1:14" x14ac:dyDescent="0.2">
      <c r="B9" s="251" t="s">
        <v>187</v>
      </c>
    </row>
    <row r="10" spans="1:14" ht="19" x14ac:dyDescent="0.25">
      <c r="A10" s="2"/>
      <c r="B10" s="251" t="s">
        <v>188</v>
      </c>
      <c r="C10" s="2"/>
      <c r="D10" s="2"/>
      <c r="E10" s="2"/>
      <c r="F10" s="2"/>
      <c r="G10" s="2"/>
      <c r="H10" s="2"/>
      <c r="I10" s="2"/>
      <c r="J10" s="2"/>
      <c r="K10" s="2"/>
      <c r="L10" s="2"/>
      <c r="M10" s="2"/>
      <c r="N10" s="2"/>
    </row>
    <row r="11" spans="1:14" ht="19" x14ac:dyDescent="0.25">
      <c r="A11" s="2"/>
      <c r="B11" s="250"/>
      <c r="C11" s="2"/>
      <c r="D11" s="2"/>
      <c r="E11" s="2"/>
      <c r="F11" s="2"/>
      <c r="G11" s="2"/>
      <c r="H11" s="2"/>
      <c r="I11" s="2"/>
      <c r="J11" s="2"/>
      <c r="K11" s="2"/>
      <c r="L11" s="2"/>
      <c r="M11" s="2"/>
      <c r="N11" s="2"/>
    </row>
    <row r="12" spans="1:14" ht="21" x14ac:dyDescent="0.25">
      <c r="A12" s="2"/>
      <c r="B12" s="3" t="s">
        <v>169</v>
      </c>
      <c r="C12" s="2"/>
      <c r="D12" s="2"/>
      <c r="E12" s="2"/>
      <c r="F12" s="2"/>
      <c r="G12" s="2"/>
      <c r="H12" s="2"/>
      <c r="I12" s="2"/>
      <c r="J12" s="2"/>
      <c r="K12" s="2"/>
      <c r="L12" s="2"/>
      <c r="M12" s="2"/>
      <c r="N12" s="2"/>
    </row>
    <row r="13" spans="1:14" ht="19" x14ac:dyDescent="0.25">
      <c r="A13" s="2"/>
      <c r="B13" s="255" t="s">
        <v>170</v>
      </c>
      <c r="C13" s="256"/>
      <c r="D13" s="256"/>
      <c r="E13" s="256"/>
      <c r="F13" s="256"/>
      <c r="G13" s="256"/>
      <c r="H13" s="256"/>
      <c r="I13" s="256"/>
      <c r="J13" s="256"/>
      <c r="K13" s="256"/>
      <c r="L13" s="256"/>
      <c r="M13" s="257"/>
      <c r="N13" s="2"/>
    </row>
    <row r="14" spans="1:14" ht="10" customHeight="1" x14ac:dyDescent="0.25">
      <c r="A14" s="2"/>
      <c r="B14" s="3"/>
      <c r="C14" s="2"/>
      <c r="D14" s="2"/>
      <c r="E14" s="2"/>
      <c r="F14" s="2"/>
      <c r="G14" s="2"/>
      <c r="H14" s="2"/>
      <c r="I14" s="2"/>
      <c r="J14" s="2"/>
      <c r="K14" s="2"/>
      <c r="L14" s="2"/>
      <c r="M14" s="2"/>
      <c r="N14" s="2"/>
    </row>
    <row r="15" spans="1:14" ht="19" x14ac:dyDescent="0.25">
      <c r="A15" s="2"/>
      <c r="B15" s="185" t="s">
        <v>171</v>
      </c>
      <c r="C15" s="2"/>
      <c r="D15" s="2"/>
      <c r="E15" s="2"/>
      <c r="F15" s="2"/>
      <c r="G15" s="2"/>
      <c r="H15" s="2"/>
      <c r="I15" s="2"/>
      <c r="J15" s="2"/>
      <c r="K15" s="2"/>
      <c r="L15" s="2"/>
      <c r="M15" s="2"/>
      <c r="N15" s="2"/>
    </row>
    <row r="16" spans="1:14" ht="19" x14ac:dyDescent="0.25">
      <c r="A16" s="2"/>
      <c r="B16" s="185" t="s">
        <v>168</v>
      </c>
      <c r="C16" s="2"/>
      <c r="D16" s="2"/>
      <c r="E16" s="2"/>
      <c r="F16" s="2"/>
      <c r="G16" s="2"/>
      <c r="H16" s="2"/>
      <c r="I16" s="2"/>
      <c r="J16" s="2"/>
      <c r="K16" s="2"/>
      <c r="L16" s="2"/>
      <c r="M16" s="2"/>
      <c r="N16" s="2"/>
    </row>
    <row r="17" spans="1:14" ht="19" x14ac:dyDescent="0.25">
      <c r="A17" s="2"/>
      <c r="B17" s="185" t="s">
        <v>167</v>
      </c>
      <c r="C17" s="2"/>
      <c r="D17" s="2"/>
      <c r="E17" s="2"/>
      <c r="F17" s="2"/>
      <c r="G17" s="2"/>
      <c r="H17" s="2"/>
      <c r="I17" s="2"/>
      <c r="J17" s="2"/>
      <c r="K17" s="2"/>
      <c r="L17" s="2"/>
      <c r="M17" s="2"/>
      <c r="N17" s="2"/>
    </row>
    <row r="18" spans="1:14" ht="19" x14ac:dyDescent="0.25">
      <c r="A18" s="2"/>
      <c r="B18" s="185" t="s">
        <v>166</v>
      </c>
      <c r="C18" s="2"/>
      <c r="D18" s="2"/>
      <c r="E18" s="2"/>
      <c r="F18" s="2"/>
      <c r="G18" s="2"/>
      <c r="H18" s="2"/>
      <c r="I18" s="2"/>
      <c r="J18" s="2"/>
      <c r="K18" s="2"/>
      <c r="L18" s="2"/>
      <c r="M18" s="2"/>
      <c r="N18" s="2"/>
    </row>
    <row r="19" spans="1:14" ht="19" x14ac:dyDescent="0.25">
      <c r="A19" s="2"/>
      <c r="B19" s="2"/>
      <c r="C19" s="2"/>
      <c r="D19" s="2"/>
      <c r="E19" s="2"/>
      <c r="F19" s="2"/>
      <c r="G19" s="2"/>
      <c r="H19" s="2"/>
      <c r="I19" s="2"/>
      <c r="J19" s="2"/>
      <c r="K19" s="2"/>
      <c r="L19" s="2"/>
      <c r="M19" s="2"/>
      <c r="N19" s="2"/>
    </row>
    <row r="20" spans="1:14" ht="19" x14ac:dyDescent="0.25">
      <c r="A20" s="2"/>
      <c r="B20" s="2"/>
      <c r="C20" s="2"/>
      <c r="D20" s="2"/>
      <c r="E20" s="2"/>
      <c r="F20" s="2"/>
      <c r="G20" s="2"/>
      <c r="H20" s="2"/>
      <c r="I20" s="2"/>
      <c r="J20" s="2"/>
      <c r="K20" s="2"/>
      <c r="L20" s="2"/>
      <c r="M20" s="2"/>
      <c r="N20" s="2"/>
    </row>
    <row r="21" spans="1:14" ht="21" x14ac:dyDescent="0.25">
      <c r="A21" s="2"/>
      <c r="B21" s="3" t="s">
        <v>1</v>
      </c>
      <c r="C21" s="2"/>
      <c r="D21" s="2"/>
      <c r="E21" s="2"/>
      <c r="F21" s="2"/>
      <c r="G21" s="2"/>
      <c r="H21" s="2"/>
      <c r="I21" s="2"/>
      <c r="J21" s="2"/>
      <c r="K21" s="2"/>
      <c r="L21" s="2"/>
      <c r="M21" s="2"/>
      <c r="N21" s="2"/>
    </row>
    <row r="22" spans="1:14" ht="43" customHeight="1" x14ac:dyDescent="0.25">
      <c r="A22" s="2"/>
      <c r="B22" s="255" t="s">
        <v>73</v>
      </c>
      <c r="C22" s="256"/>
      <c r="D22" s="256"/>
      <c r="E22" s="256"/>
      <c r="F22" s="256"/>
      <c r="G22" s="256"/>
      <c r="H22" s="256"/>
      <c r="I22" s="256"/>
      <c r="J22" s="256"/>
      <c r="K22" s="256"/>
      <c r="L22" s="256"/>
      <c r="M22" s="257"/>
      <c r="N22" s="2"/>
    </row>
    <row r="23" spans="1:14" ht="19" x14ac:dyDescent="0.25">
      <c r="A23" s="2"/>
      <c r="B23" s="2"/>
      <c r="C23" s="2" t="s">
        <v>74</v>
      </c>
      <c r="D23" s="2"/>
      <c r="E23" s="2"/>
      <c r="F23" s="2"/>
      <c r="G23" s="2"/>
      <c r="H23" s="2"/>
      <c r="I23" s="2"/>
      <c r="J23" s="2"/>
      <c r="K23" s="2"/>
      <c r="L23" s="2"/>
      <c r="M23" s="2"/>
      <c r="N23" s="2"/>
    </row>
    <row r="24" spans="1:14" ht="19" x14ac:dyDescent="0.25">
      <c r="A24" s="2"/>
      <c r="B24" s="2"/>
      <c r="C24" s="2" t="s">
        <v>75</v>
      </c>
      <c r="D24" s="2"/>
      <c r="E24" s="2"/>
      <c r="F24" s="2"/>
      <c r="G24" s="2"/>
      <c r="H24" s="2"/>
      <c r="I24" s="2"/>
      <c r="J24" s="2"/>
      <c r="K24" s="2"/>
      <c r="L24" s="2"/>
      <c r="M24" s="2"/>
      <c r="N24" s="2"/>
    </row>
    <row r="25" spans="1:14" ht="19" x14ac:dyDescent="0.25">
      <c r="A25" s="2"/>
      <c r="B25" s="2"/>
      <c r="C25" s="2" t="s">
        <v>76</v>
      </c>
      <c r="D25" s="2"/>
      <c r="E25" s="2"/>
      <c r="F25" s="2"/>
      <c r="G25" s="2"/>
      <c r="H25" s="2"/>
      <c r="I25" s="2"/>
      <c r="J25" s="2"/>
      <c r="K25" s="2"/>
      <c r="L25" s="2"/>
      <c r="M25" s="2"/>
      <c r="N25" s="2"/>
    </row>
    <row r="26" spans="1:14" ht="19" x14ac:dyDescent="0.25">
      <c r="A26" s="2"/>
      <c r="B26" s="2"/>
      <c r="C26" s="2"/>
      <c r="D26" s="2"/>
      <c r="E26" s="2"/>
      <c r="F26" s="2"/>
      <c r="G26" s="2"/>
      <c r="H26" s="2"/>
      <c r="I26" s="2"/>
      <c r="J26" s="2"/>
      <c r="K26" s="2"/>
      <c r="L26" s="2"/>
      <c r="M26" s="2"/>
      <c r="N26" s="2"/>
    </row>
    <row r="27" spans="1:14" ht="21" x14ac:dyDescent="0.25">
      <c r="A27" s="2"/>
      <c r="B27" s="3" t="s">
        <v>2</v>
      </c>
      <c r="C27" s="2"/>
      <c r="D27" s="2"/>
      <c r="E27" s="2"/>
      <c r="F27" s="2"/>
      <c r="G27" s="2"/>
      <c r="H27" s="2"/>
      <c r="I27" s="2"/>
      <c r="J27" s="2"/>
      <c r="K27" s="2"/>
      <c r="L27" s="2"/>
      <c r="M27" s="2"/>
      <c r="N27" s="2"/>
    </row>
    <row r="28" spans="1:14" ht="55" customHeight="1" x14ac:dyDescent="0.25">
      <c r="A28" s="2"/>
      <c r="B28" s="255" t="s">
        <v>14</v>
      </c>
      <c r="C28" s="256"/>
      <c r="D28" s="256"/>
      <c r="E28" s="256"/>
      <c r="F28" s="256"/>
      <c r="G28" s="256"/>
      <c r="H28" s="256"/>
      <c r="I28" s="256"/>
      <c r="J28" s="256"/>
      <c r="K28" s="256"/>
      <c r="L28" s="256"/>
      <c r="M28" s="257"/>
      <c r="N28" s="2"/>
    </row>
    <row r="29" spans="1:14" ht="19" x14ac:dyDescent="0.25">
      <c r="A29" s="2"/>
      <c r="B29" s="2"/>
      <c r="C29" s="2" t="s">
        <v>15</v>
      </c>
      <c r="D29" s="2"/>
      <c r="E29" s="2"/>
      <c r="F29" s="2"/>
      <c r="G29" s="2"/>
      <c r="H29" s="2"/>
      <c r="I29" s="2"/>
      <c r="J29" s="2"/>
      <c r="K29" s="2"/>
      <c r="L29" s="2"/>
      <c r="M29" s="2"/>
      <c r="N29" s="2"/>
    </row>
    <row r="30" spans="1:14" ht="21" x14ac:dyDescent="0.25">
      <c r="A30" s="2"/>
      <c r="B30" s="2"/>
      <c r="C30" s="2"/>
      <c r="D30" s="13" t="s">
        <v>29</v>
      </c>
      <c r="E30" s="2"/>
      <c r="F30" s="2"/>
      <c r="G30" s="2"/>
      <c r="H30" s="2"/>
      <c r="I30" s="2"/>
      <c r="J30" s="2"/>
      <c r="K30" s="2"/>
      <c r="L30" s="2"/>
      <c r="M30" s="2"/>
      <c r="N30" s="2"/>
    </row>
    <row r="31" spans="1:14" ht="19" x14ac:dyDescent="0.25">
      <c r="A31" s="2"/>
      <c r="B31" s="2"/>
      <c r="C31" s="2"/>
      <c r="D31" s="2"/>
      <c r="E31" s="2"/>
      <c r="F31" s="2"/>
      <c r="G31" s="2"/>
      <c r="H31" s="2"/>
      <c r="I31" s="2"/>
      <c r="J31" s="2"/>
      <c r="K31" s="2"/>
      <c r="L31" s="2"/>
      <c r="M31" s="2"/>
      <c r="N31" s="2"/>
    </row>
    <row r="32" spans="1:14" ht="19" x14ac:dyDescent="0.25">
      <c r="A32" s="2"/>
      <c r="B32" s="2"/>
      <c r="C32" s="2" t="s">
        <v>16</v>
      </c>
      <c r="D32" s="2"/>
      <c r="E32" s="2"/>
      <c r="F32" s="2"/>
      <c r="G32" s="2"/>
      <c r="H32" s="2"/>
      <c r="I32" s="2"/>
      <c r="J32" s="2"/>
      <c r="K32" s="2"/>
      <c r="L32" s="2"/>
      <c r="M32" s="2"/>
      <c r="N32" s="2"/>
    </row>
    <row r="33" spans="1:16" ht="10" customHeight="1" x14ac:dyDescent="0.25">
      <c r="A33" s="2"/>
      <c r="B33" s="2"/>
      <c r="C33" s="2"/>
      <c r="D33" s="2"/>
      <c r="E33" s="2"/>
      <c r="F33" s="2"/>
      <c r="G33" s="2"/>
      <c r="H33" s="2"/>
      <c r="I33" s="2"/>
      <c r="J33" s="2"/>
      <c r="K33" s="2"/>
      <c r="L33" s="2"/>
      <c r="M33" s="2"/>
      <c r="N33" s="2"/>
    </row>
    <row r="34" spans="1:16" ht="36" customHeight="1" x14ac:dyDescent="0.25">
      <c r="A34" s="2"/>
      <c r="B34" s="261" t="s">
        <v>19</v>
      </c>
      <c r="C34" s="264"/>
      <c r="D34" s="7" t="s">
        <v>3</v>
      </c>
      <c r="E34" s="14" t="s">
        <v>8</v>
      </c>
      <c r="F34" s="2"/>
      <c r="G34" s="2" t="s">
        <v>30</v>
      </c>
      <c r="H34" s="2"/>
      <c r="I34" s="2"/>
      <c r="J34" s="2"/>
      <c r="K34" s="2"/>
      <c r="L34" s="2"/>
      <c r="M34" s="2"/>
      <c r="N34" s="2"/>
    </row>
    <row r="35" spans="1:16" ht="36" customHeight="1" x14ac:dyDescent="0.25">
      <c r="A35" s="2"/>
      <c r="B35" s="262"/>
      <c r="C35" s="265"/>
      <c r="D35" s="6" t="s">
        <v>4</v>
      </c>
      <c r="E35" s="14" t="s">
        <v>9</v>
      </c>
      <c r="F35" s="2"/>
      <c r="G35" s="25" t="s">
        <v>21</v>
      </c>
      <c r="H35" s="12"/>
      <c r="I35" s="25" t="s">
        <v>22</v>
      </c>
      <c r="J35" s="12"/>
      <c r="K35" s="25" t="s">
        <v>23</v>
      </c>
      <c r="L35" s="2"/>
      <c r="M35" s="2"/>
      <c r="N35" s="2"/>
    </row>
    <row r="36" spans="1:16" ht="38" customHeight="1" x14ac:dyDescent="0.25">
      <c r="A36" s="2"/>
      <c r="B36" s="263"/>
      <c r="C36" s="266"/>
      <c r="D36" s="8" t="s">
        <v>5</v>
      </c>
      <c r="E36" s="14" t="s">
        <v>13</v>
      </c>
      <c r="F36" s="2"/>
      <c r="G36" s="267" t="s">
        <v>158</v>
      </c>
      <c r="H36" s="268"/>
      <c r="I36" s="268"/>
      <c r="J36" s="268"/>
      <c r="K36" s="268"/>
      <c r="L36" s="18" t="s">
        <v>157</v>
      </c>
      <c r="M36" s="17"/>
      <c r="N36" s="17"/>
      <c r="O36" s="15"/>
      <c r="P36" s="16"/>
    </row>
    <row r="37" spans="1:16" ht="5" customHeight="1" x14ac:dyDescent="0.25">
      <c r="A37" s="2"/>
      <c r="B37" s="278"/>
      <c r="C37" s="279"/>
      <c r="D37" s="279"/>
      <c r="E37" s="279"/>
      <c r="F37" s="279"/>
      <c r="G37" s="268"/>
      <c r="H37" s="268"/>
      <c r="I37" s="268"/>
      <c r="J37" s="268"/>
      <c r="K37" s="268"/>
      <c r="L37" s="268"/>
      <c r="M37" s="268"/>
      <c r="N37" s="280"/>
    </row>
    <row r="38" spans="1:16" ht="36" customHeight="1" x14ac:dyDescent="0.25">
      <c r="A38" s="2"/>
      <c r="B38" s="261" t="s">
        <v>18</v>
      </c>
      <c r="C38" s="264"/>
      <c r="D38" s="9" t="s">
        <v>6</v>
      </c>
      <c r="E38" s="14" t="s">
        <v>10</v>
      </c>
      <c r="F38" s="2"/>
      <c r="G38" s="269" t="s">
        <v>24</v>
      </c>
      <c r="H38" s="270"/>
      <c r="I38" s="270"/>
      <c r="J38" s="270"/>
      <c r="K38" s="270"/>
      <c r="L38" s="270"/>
      <c r="M38" s="270"/>
      <c r="N38" s="271"/>
    </row>
    <row r="39" spans="1:16" ht="36" customHeight="1" x14ac:dyDescent="0.25">
      <c r="A39" s="2"/>
      <c r="B39" s="262"/>
      <c r="C39" s="265"/>
      <c r="D39" s="10" t="s">
        <v>7</v>
      </c>
      <c r="E39" s="14" t="s">
        <v>11</v>
      </c>
      <c r="F39" s="2"/>
      <c r="G39" s="272"/>
      <c r="H39" s="273"/>
      <c r="I39" s="273"/>
      <c r="J39" s="273"/>
      <c r="K39" s="273"/>
      <c r="L39" s="273"/>
      <c r="M39" s="273"/>
      <c r="N39" s="274"/>
    </row>
    <row r="40" spans="1:16" ht="36" customHeight="1" x14ac:dyDescent="0.25">
      <c r="A40" s="2"/>
      <c r="B40" s="263"/>
      <c r="C40" s="266"/>
      <c r="D40" s="11" t="s">
        <v>5</v>
      </c>
      <c r="E40" s="14" t="s">
        <v>12</v>
      </c>
      <c r="F40" s="2"/>
      <c r="G40" s="275"/>
      <c r="H40" s="276"/>
      <c r="I40" s="276"/>
      <c r="J40" s="276"/>
      <c r="K40" s="276"/>
      <c r="L40" s="276"/>
      <c r="M40" s="276"/>
      <c r="N40" s="277"/>
    </row>
    <row r="41" spans="1:16" ht="19" x14ac:dyDescent="0.25">
      <c r="A41" s="2"/>
      <c r="B41" s="2"/>
      <c r="C41" s="2"/>
      <c r="D41" s="5"/>
      <c r="E41" s="2"/>
      <c r="F41" s="2"/>
      <c r="G41" s="2"/>
      <c r="H41" s="2"/>
      <c r="I41" s="2"/>
      <c r="J41" s="2"/>
      <c r="K41" s="2"/>
      <c r="L41" s="2"/>
      <c r="M41" s="2"/>
      <c r="N41" s="2"/>
    </row>
    <row r="42" spans="1:16" ht="19" x14ac:dyDescent="0.25">
      <c r="A42" s="2"/>
      <c r="B42" s="2"/>
      <c r="C42" s="2"/>
      <c r="D42" s="2"/>
      <c r="E42" s="2"/>
      <c r="F42" s="2"/>
      <c r="G42" s="2"/>
      <c r="H42" s="2" t="s">
        <v>17</v>
      </c>
      <c r="I42" s="2"/>
      <c r="J42" s="2"/>
      <c r="K42" s="2"/>
      <c r="L42" s="2"/>
      <c r="M42" s="2"/>
      <c r="N42" s="2"/>
    </row>
    <row r="43" spans="1:16" ht="21" x14ac:dyDescent="0.25">
      <c r="A43" s="2"/>
      <c r="B43" s="3" t="s">
        <v>25</v>
      </c>
      <c r="C43" s="2"/>
      <c r="D43" s="2"/>
      <c r="E43" s="2"/>
      <c r="F43" s="2"/>
      <c r="G43" s="2"/>
      <c r="H43" s="2"/>
      <c r="I43" s="2"/>
      <c r="J43" s="2"/>
      <c r="K43" s="2"/>
      <c r="L43" s="2"/>
      <c r="M43" s="2"/>
      <c r="N43" s="2"/>
    </row>
    <row r="44" spans="1:16" ht="87" customHeight="1" x14ac:dyDescent="0.25">
      <c r="A44" s="2"/>
      <c r="B44" s="258" t="s">
        <v>164</v>
      </c>
      <c r="C44" s="259"/>
      <c r="D44" s="259"/>
      <c r="E44" s="259"/>
      <c r="F44" s="259"/>
      <c r="G44" s="259"/>
      <c r="H44" s="259"/>
      <c r="I44" s="259"/>
      <c r="J44" s="259"/>
      <c r="K44" s="259"/>
      <c r="L44" s="259"/>
      <c r="M44" s="259"/>
      <c r="N44" s="260"/>
    </row>
    <row r="45" spans="1:16" ht="19" x14ac:dyDescent="0.25">
      <c r="A45" s="2"/>
      <c r="B45" s="2"/>
      <c r="C45" s="2"/>
      <c r="D45" s="2"/>
      <c r="E45" s="2"/>
      <c r="F45" s="2"/>
      <c r="G45" s="2"/>
      <c r="H45" s="2"/>
      <c r="I45" s="2"/>
      <c r="J45" s="2"/>
      <c r="K45" s="2"/>
      <c r="L45" s="2"/>
      <c r="M45" s="2"/>
      <c r="N45" s="2"/>
    </row>
    <row r="46" spans="1:16" ht="19" x14ac:dyDescent="0.25">
      <c r="A46" s="2"/>
      <c r="B46" s="2"/>
      <c r="C46" s="2"/>
      <c r="D46" s="2"/>
      <c r="E46" s="2"/>
      <c r="F46" s="2"/>
      <c r="G46" s="2"/>
      <c r="H46" s="2"/>
      <c r="I46" s="2"/>
      <c r="J46" s="2"/>
      <c r="K46" s="2"/>
      <c r="L46" s="2"/>
      <c r="M46" s="2"/>
      <c r="N46" s="2"/>
    </row>
    <row r="47" spans="1:16" ht="19" x14ac:dyDescent="0.25">
      <c r="A47" s="2"/>
      <c r="B47" s="2"/>
      <c r="C47" s="2"/>
      <c r="D47" s="2"/>
      <c r="E47" s="2"/>
      <c r="F47" s="2"/>
      <c r="G47" s="2"/>
      <c r="H47" s="2"/>
      <c r="I47" s="2"/>
      <c r="J47" s="2"/>
      <c r="K47" s="2"/>
      <c r="L47" s="2"/>
      <c r="M47" s="2"/>
      <c r="N47" s="2"/>
    </row>
    <row r="48" spans="1:16" ht="19" x14ac:dyDescent="0.25">
      <c r="A48" s="2"/>
      <c r="B48" s="2"/>
      <c r="C48" s="2"/>
      <c r="D48" s="2"/>
      <c r="E48" s="2"/>
      <c r="F48" s="2"/>
      <c r="G48" s="2"/>
      <c r="H48" s="2"/>
      <c r="I48" s="2"/>
      <c r="J48" s="2"/>
      <c r="K48" s="2"/>
      <c r="L48" s="2"/>
      <c r="M48" s="2"/>
      <c r="N48" s="2"/>
    </row>
    <row r="49" spans="1:14" ht="19" x14ac:dyDescent="0.25">
      <c r="A49" s="2"/>
      <c r="B49" s="2"/>
      <c r="C49" s="2"/>
      <c r="D49" s="2"/>
      <c r="E49" s="2"/>
      <c r="F49" s="2"/>
      <c r="G49" s="2"/>
      <c r="H49" s="2"/>
      <c r="I49" s="2"/>
      <c r="J49" s="2"/>
      <c r="K49" s="2"/>
      <c r="L49" s="2"/>
      <c r="M49" s="2"/>
      <c r="N49" s="2"/>
    </row>
    <row r="50" spans="1:14" ht="19" x14ac:dyDescent="0.25">
      <c r="A50" s="2"/>
      <c r="B50" s="2"/>
      <c r="C50" s="2"/>
      <c r="D50" s="2"/>
      <c r="E50" s="2"/>
      <c r="F50" s="2"/>
      <c r="G50" s="2"/>
      <c r="H50" s="2"/>
      <c r="I50" s="2"/>
      <c r="J50" s="2"/>
      <c r="K50" s="2"/>
      <c r="L50" s="2"/>
      <c r="M50" s="2"/>
      <c r="N50" s="2"/>
    </row>
    <row r="51" spans="1:14" ht="19" x14ac:dyDescent="0.25">
      <c r="A51" s="2"/>
      <c r="B51" s="2"/>
      <c r="C51" s="2"/>
      <c r="D51" s="2"/>
      <c r="E51" s="2"/>
      <c r="F51" s="2"/>
      <c r="G51" s="2"/>
      <c r="H51" s="2"/>
      <c r="I51" s="2"/>
      <c r="J51" s="2"/>
      <c r="K51" s="2"/>
      <c r="L51" s="2"/>
      <c r="M51" s="2"/>
      <c r="N51" s="2"/>
    </row>
    <row r="52" spans="1:14" ht="19" x14ac:dyDescent="0.25">
      <c r="A52" s="2"/>
      <c r="B52" s="2"/>
      <c r="C52" s="2"/>
      <c r="D52" s="2"/>
      <c r="E52" s="2"/>
      <c r="F52" s="2"/>
      <c r="G52" s="2"/>
      <c r="H52" s="2"/>
      <c r="I52" s="2"/>
      <c r="J52" s="2"/>
      <c r="K52" s="2"/>
      <c r="L52" s="2"/>
      <c r="M52" s="2"/>
      <c r="N52" s="2"/>
    </row>
    <row r="53" spans="1:14" ht="19" x14ac:dyDescent="0.25">
      <c r="A53" s="2"/>
      <c r="B53" s="2"/>
      <c r="C53" s="2"/>
      <c r="D53" s="2"/>
      <c r="E53" s="2"/>
      <c r="F53" s="2"/>
      <c r="G53" s="2"/>
      <c r="H53" s="2"/>
      <c r="I53" s="2"/>
      <c r="J53" s="2"/>
      <c r="K53" s="2"/>
      <c r="L53" s="2"/>
      <c r="M53" s="2"/>
      <c r="N53" s="2"/>
    </row>
    <row r="54" spans="1:14" ht="19" x14ac:dyDescent="0.25">
      <c r="A54" s="2"/>
      <c r="B54" s="2"/>
      <c r="C54" s="2"/>
      <c r="D54" s="2"/>
      <c r="E54" s="2"/>
      <c r="F54" s="2"/>
      <c r="G54" s="2"/>
      <c r="H54" s="2"/>
      <c r="I54" s="2"/>
      <c r="J54" s="2"/>
      <c r="K54" s="2"/>
      <c r="L54" s="2"/>
      <c r="M54" s="2"/>
      <c r="N54" s="2"/>
    </row>
    <row r="55" spans="1:14" ht="19" x14ac:dyDescent="0.25">
      <c r="A55" s="2"/>
      <c r="B55" s="2"/>
      <c r="C55" s="2"/>
      <c r="D55" s="2"/>
      <c r="E55" s="2"/>
      <c r="F55" s="2"/>
      <c r="G55" s="2"/>
      <c r="H55" s="2"/>
      <c r="I55" s="2"/>
      <c r="J55" s="2"/>
      <c r="K55" s="2"/>
      <c r="L55" s="2"/>
      <c r="M55" s="2"/>
      <c r="N55" s="2"/>
    </row>
    <row r="56" spans="1:14" ht="19" x14ac:dyDescent="0.25">
      <c r="A56" s="2"/>
      <c r="B56" s="2"/>
      <c r="C56" s="2"/>
      <c r="D56" s="2"/>
      <c r="E56" s="2"/>
      <c r="F56" s="2"/>
      <c r="G56" s="2"/>
      <c r="H56" s="2"/>
      <c r="I56" s="2"/>
      <c r="J56" s="2"/>
      <c r="K56" s="2"/>
      <c r="L56" s="2"/>
      <c r="M56" s="2"/>
      <c r="N56" s="2"/>
    </row>
    <row r="57" spans="1:14" ht="19" x14ac:dyDescent="0.25">
      <c r="A57" s="2"/>
      <c r="B57" s="2"/>
      <c r="C57" s="2"/>
      <c r="D57" s="2"/>
      <c r="E57" s="2"/>
      <c r="F57" s="2"/>
      <c r="G57" s="2"/>
      <c r="H57" s="2"/>
      <c r="I57" s="2"/>
      <c r="J57" s="2"/>
      <c r="K57" s="2"/>
      <c r="L57" s="2"/>
      <c r="M57" s="2"/>
      <c r="N57" s="2"/>
    </row>
    <row r="58" spans="1:14" ht="19" x14ac:dyDescent="0.25">
      <c r="A58" s="2"/>
      <c r="B58" s="2"/>
      <c r="C58" s="2"/>
      <c r="D58" s="2"/>
      <c r="E58" s="2"/>
      <c r="F58" s="2"/>
      <c r="G58" s="2"/>
      <c r="H58" s="2"/>
      <c r="I58" s="2"/>
      <c r="J58" s="2"/>
      <c r="K58" s="2"/>
      <c r="L58" s="2"/>
      <c r="M58" s="2"/>
      <c r="N58" s="2"/>
    </row>
    <row r="59" spans="1:14" ht="19" x14ac:dyDescent="0.25">
      <c r="A59" s="2"/>
      <c r="B59" s="2"/>
      <c r="C59" s="2"/>
      <c r="D59" s="2"/>
      <c r="E59" s="2"/>
      <c r="F59" s="2"/>
      <c r="G59" s="2"/>
      <c r="H59" s="2"/>
      <c r="I59" s="2"/>
      <c r="J59" s="2"/>
      <c r="K59" s="2"/>
      <c r="L59" s="2"/>
      <c r="M59" s="2"/>
      <c r="N59" s="2"/>
    </row>
    <row r="60" spans="1:14" ht="19" x14ac:dyDescent="0.25">
      <c r="A60" s="2"/>
      <c r="B60" s="2"/>
      <c r="C60" s="2"/>
      <c r="D60" s="2"/>
      <c r="E60" s="2"/>
      <c r="F60" s="2"/>
      <c r="G60" s="2"/>
      <c r="H60" s="2"/>
      <c r="I60" s="2"/>
      <c r="J60" s="2"/>
      <c r="K60" s="2"/>
      <c r="L60" s="2"/>
      <c r="M60" s="2"/>
      <c r="N60" s="2"/>
    </row>
    <row r="61" spans="1:14" ht="19" x14ac:dyDescent="0.25">
      <c r="A61" s="2"/>
      <c r="B61" s="2"/>
      <c r="C61" s="2"/>
      <c r="D61" s="2"/>
      <c r="E61" s="2"/>
      <c r="F61" s="2"/>
      <c r="G61" s="2"/>
      <c r="H61" s="2"/>
      <c r="I61" s="2"/>
      <c r="J61" s="2"/>
      <c r="K61" s="2"/>
      <c r="L61" s="2"/>
      <c r="M61" s="2"/>
      <c r="N61" s="2"/>
    </row>
    <row r="62" spans="1:14" ht="19" x14ac:dyDescent="0.25">
      <c r="A62" s="2"/>
      <c r="B62" s="2"/>
      <c r="C62" s="2"/>
      <c r="D62" s="2"/>
      <c r="E62" s="2"/>
      <c r="F62" s="2"/>
      <c r="G62" s="2"/>
      <c r="H62" s="2"/>
      <c r="I62" s="2"/>
      <c r="J62" s="2"/>
      <c r="K62" s="2"/>
      <c r="L62" s="2"/>
      <c r="M62" s="2"/>
      <c r="N62" s="2"/>
    </row>
    <row r="63" spans="1:14" ht="19" x14ac:dyDescent="0.25">
      <c r="A63" s="2"/>
      <c r="B63" s="2"/>
      <c r="C63" s="2"/>
      <c r="D63" s="2"/>
      <c r="E63" s="2"/>
      <c r="F63" s="2"/>
      <c r="G63" s="2"/>
      <c r="H63" s="2"/>
      <c r="I63" s="2"/>
      <c r="J63" s="2"/>
      <c r="K63" s="2"/>
      <c r="L63" s="2"/>
      <c r="M63" s="2"/>
      <c r="N63" s="2"/>
    </row>
    <row r="64" spans="1:14" ht="19" x14ac:dyDescent="0.25">
      <c r="A64" s="2"/>
      <c r="B64" s="2"/>
      <c r="C64" s="2"/>
      <c r="D64" s="2"/>
      <c r="E64" s="2"/>
      <c r="F64" s="2"/>
      <c r="G64" s="2"/>
      <c r="H64" s="2"/>
      <c r="I64" s="2"/>
      <c r="J64" s="2"/>
      <c r="K64" s="2"/>
      <c r="L64" s="2"/>
      <c r="M64" s="2"/>
      <c r="N64" s="2"/>
    </row>
    <row r="65" spans="1:14" ht="19" x14ac:dyDescent="0.25">
      <c r="A65" s="2"/>
      <c r="B65" s="2"/>
      <c r="C65" s="2"/>
      <c r="D65" s="2"/>
      <c r="E65" s="2"/>
      <c r="F65" s="2"/>
      <c r="G65" s="2"/>
      <c r="H65" s="2"/>
      <c r="I65" s="2"/>
      <c r="J65" s="2"/>
      <c r="K65" s="2"/>
      <c r="L65" s="2"/>
      <c r="M65" s="2"/>
      <c r="N65" s="2"/>
    </row>
    <row r="66" spans="1:14" ht="19" x14ac:dyDescent="0.25">
      <c r="A66" s="2"/>
      <c r="B66" s="2"/>
      <c r="C66" s="2"/>
      <c r="D66" s="2"/>
      <c r="E66" s="2"/>
      <c r="F66" s="2"/>
      <c r="G66" s="2"/>
      <c r="H66" s="2"/>
      <c r="I66" s="2"/>
      <c r="J66" s="2"/>
      <c r="K66" s="2"/>
      <c r="L66" s="2"/>
      <c r="M66" s="2"/>
      <c r="N66" s="2"/>
    </row>
    <row r="67" spans="1:14" ht="19" x14ac:dyDescent="0.25">
      <c r="A67" s="2"/>
      <c r="B67" s="2"/>
      <c r="C67" s="2"/>
      <c r="D67" s="2"/>
      <c r="E67" s="2"/>
      <c r="F67" s="2"/>
      <c r="G67" s="2"/>
      <c r="H67" s="2"/>
      <c r="I67" s="2"/>
      <c r="J67" s="2"/>
      <c r="K67" s="2"/>
      <c r="L67" s="2"/>
      <c r="M67" s="2"/>
      <c r="N67" s="2"/>
    </row>
    <row r="68" spans="1:14" ht="19" x14ac:dyDescent="0.25">
      <c r="A68" s="2"/>
      <c r="B68" s="2"/>
      <c r="C68" s="2"/>
      <c r="D68" s="2"/>
      <c r="E68" s="2"/>
      <c r="F68" s="2"/>
      <c r="G68" s="2"/>
      <c r="H68" s="2"/>
      <c r="I68" s="2"/>
      <c r="J68" s="2"/>
      <c r="K68" s="2"/>
      <c r="L68" s="2"/>
      <c r="M68" s="2"/>
      <c r="N68" s="2"/>
    </row>
    <row r="69" spans="1:14" ht="19" x14ac:dyDescent="0.25">
      <c r="A69" s="2"/>
      <c r="B69" s="2"/>
      <c r="C69" s="2"/>
      <c r="D69" s="2"/>
      <c r="E69" s="2"/>
      <c r="F69" s="2"/>
      <c r="G69" s="2"/>
      <c r="H69" s="2"/>
      <c r="I69" s="2"/>
      <c r="J69" s="2"/>
      <c r="K69" s="2"/>
      <c r="L69" s="2"/>
      <c r="M69" s="2"/>
      <c r="N69" s="2"/>
    </row>
    <row r="70" spans="1:14" ht="19" x14ac:dyDescent="0.25">
      <c r="A70" s="2"/>
      <c r="B70" s="2" t="s">
        <v>0</v>
      </c>
      <c r="C70" s="2"/>
      <c r="D70" s="2"/>
      <c r="E70" s="2"/>
      <c r="F70" s="2"/>
      <c r="G70" s="2"/>
      <c r="H70" s="2"/>
      <c r="I70" s="2"/>
      <c r="J70" s="2"/>
      <c r="K70" s="2"/>
      <c r="L70" s="2"/>
      <c r="M70" s="2"/>
      <c r="N70" s="2"/>
    </row>
    <row r="71" spans="1:14" ht="19" x14ac:dyDescent="0.25">
      <c r="A71" s="2"/>
      <c r="B71" s="2"/>
      <c r="C71" s="2"/>
      <c r="D71" s="2"/>
      <c r="E71" s="2"/>
      <c r="F71" s="2"/>
      <c r="G71" s="2"/>
      <c r="H71" s="2"/>
      <c r="I71" s="2"/>
      <c r="J71" s="2"/>
      <c r="K71" s="2"/>
      <c r="L71" s="2"/>
      <c r="M71" s="2"/>
      <c r="N71" s="2"/>
    </row>
    <row r="72" spans="1:14" ht="19" x14ac:dyDescent="0.25">
      <c r="A72" s="2"/>
      <c r="B72" s="2"/>
      <c r="C72" s="2"/>
      <c r="D72" s="2"/>
      <c r="E72" s="2"/>
      <c r="F72" s="2"/>
      <c r="G72" s="2"/>
      <c r="H72" s="2"/>
      <c r="I72" s="2"/>
      <c r="J72" s="2"/>
      <c r="K72" s="2"/>
      <c r="L72" s="2"/>
      <c r="M72" s="2"/>
      <c r="N72" s="2"/>
    </row>
    <row r="75" spans="1:14" ht="19" x14ac:dyDescent="0.25">
      <c r="B75" s="2"/>
    </row>
  </sheetData>
  <sheetProtection sheet="1" objects="1" scenarios="1"/>
  <mergeCells count="11">
    <mergeCell ref="B13:M13"/>
    <mergeCell ref="B44:N44"/>
    <mergeCell ref="B38:B40"/>
    <mergeCell ref="C38:C40"/>
    <mergeCell ref="G36:K36"/>
    <mergeCell ref="G38:N40"/>
    <mergeCell ref="B22:M22"/>
    <mergeCell ref="B28:M28"/>
    <mergeCell ref="C34:C36"/>
    <mergeCell ref="B34:B36"/>
    <mergeCell ref="B37:N37"/>
  </mergeCells>
  <phoneticPr fontId="1" type="noConversion"/>
  <hyperlinks>
    <hyperlink ref="L36" r:id="rId1" display="Harvard Business Review article."/>
    <hyperlink ref="M36" r:id="rId2" display="https://hbr.org/2013/01/three-elements-of-great-communication-according"/>
    <hyperlink ref="N36" r:id="rId3" display="https://hbr.org/2013/01/three-elements-of-great-communication-according"/>
    <hyperlink ref="B16" r:id="rId4"/>
    <hyperlink ref="B17" r:id="rId5"/>
    <hyperlink ref="B18" r:id="rId6"/>
    <hyperlink ref="B15" r:id="rId7"/>
  </hyperlinks>
  <pageMargins left="1" right="1" top="1" bottom="1" header="0.5" footer="0.5"/>
  <pageSetup scale="47" orientation="portrait" horizontalDpi="0" verticalDpi="0"/>
  <colBreaks count="1" manualBreakCount="1">
    <brk id="7" max="1048575" man="1"/>
  </colBreaks>
  <drawing r:id="rId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autoPageBreaks="0" fitToPage="1"/>
  </sheetPr>
  <dimension ref="A8:W117"/>
  <sheetViews>
    <sheetView showGridLines="0" zoomScale="61" workbookViewId="0">
      <selection activeCell="H16" sqref="H16:N16"/>
    </sheetView>
  </sheetViews>
  <sheetFormatPr baseColWidth="10" defaultRowHeight="16" x14ac:dyDescent="0.2"/>
  <cols>
    <col min="1" max="1" width="11.6640625" style="1" customWidth="1"/>
    <col min="2" max="2" width="21.6640625" style="1" customWidth="1"/>
    <col min="3" max="3" width="19.6640625" style="1" customWidth="1"/>
    <col min="4" max="4" width="19.1640625" style="1" customWidth="1"/>
    <col min="5" max="5" width="5.33203125" style="1" bestFit="1" customWidth="1"/>
    <col min="6" max="6" width="9.33203125" style="1" bestFit="1" customWidth="1"/>
    <col min="7" max="7" width="9.83203125" style="1" customWidth="1"/>
    <col min="8" max="8" width="11.5" style="1" customWidth="1"/>
    <col min="9" max="9" width="8.5" style="1" customWidth="1"/>
    <col min="10" max="10" width="13.1640625" style="1" customWidth="1"/>
    <col min="11" max="11" width="13.5" style="1" customWidth="1"/>
    <col min="12" max="12" width="12" style="1" customWidth="1"/>
    <col min="13" max="13" width="8.83203125" style="1" customWidth="1"/>
    <col min="14" max="14" width="10.83203125" style="1"/>
    <col min="15" max="17" width="13.5" style="1" customWidth="1"/>
    <col min="18" max="18" width="13" style="1" customWidth="1"/>
    <col min="19" max="19" width="10.83203125" style="1"/>
    <col min="20" max="20" width="7.83203125" style="1" bestFit="1" customWidth="1"/>
    <col min="21" max="16384" width="10.83203125" style="1"/>
  </cols>
  <sheetData>
    <row r="8" spans="1:21" ht="19" x14ac:dyDescent="0.25">
      <c r="A8" s="2"/>
      <c r="B8" s="2"/>
      <c r="C8" s="2"/>
      <c r="D8" s="2"/>
      <c r="E8" s="2"/>
      <c r="F8" s="2"/>
      <c r="G8" s="2"/>
      <c r="H8" s="2"/>
      <c r="I8" s="2"/>
      <c r="J8" s="2"/>
      <c r="K8" s="2"/>
      <c r="L8" s="2"/>
      <c r="M8" s="2"/>
      <c r="N8" s="2"/>
    </row>
    <row r="9" spans="1:21" ht="19" x14ac:dyDescent="0.25">
      <c r="A9" s="20"/>
      <c r="B9" s="2"/>
      <c r="C9" s="2"/>
      <c r="D9" s="2"/>
      <c r="E9" s="2"/>
      <c r="F9" s="2"/>
      <c r="G9" s="2"/>
      <c r="H9" s="2"/>
      <c r="I9" s="2"/>
      <c r="J9" s="2"/>
      <c r="K9" s="2"/>
      <c r="L9" s="2"/>
      <c r="M9" s="2"/>
      <c r="N9" s="2"/>
      <c r="P9" s="2"/>
      <c r="Q9" s="2"/>
      <c r="R9" s="2"/>
      <c r="S9" s="2"/>
      <c r="T9" s="2"/>
    </row>
    <row r="10" spans="1:21" ht="21" x14ac:dyDescent="0.25">
      <c r="A10" s="301" t="s">
        <v>6</v>
      </c>
      <c r="B10" s="3" t="s">
        <v>37</v>
      </c>
      <c r="C10" s="2"/>
      <c r="D10" s="2"/>
      <c r="E10" s="2"/>
      <c r="F10" s="2"/>
      <c r="G10" s="2"/>
      <c r="H10" s="2"/>
      <c r="I10" s="2"/>
      <c r="J10" s="2"/>
      <c r="K10" s="2"/>
      <c r="L10" s="2"/>
      <c r="M10" s="2"/>
      <c r="N10" s="2"/>
      <c r="P10" s="3"/>
      <c r="T10" s="2"/>
    </row>
    <row r="11" spans="1:21" ht="90" customHeight="1" x14ac:dyDescent="0.25">
      <c r="A11" s="302"/>
      <c r="B11" s="255" t="s">
        <v>130</v>
      </c>
      <c r="C11" s="285"/>
      <c r="D11" s="285"/>
      <c r="E11" s="285"/>
      <c r="F11" s="285"/>
      <c r="G11" s="285"/>
      <c r="H11" s="285"/>
      <c r="I11" s="285"/>
      <c r="J11" s="285"/>
      <c r="K11" s="285"/>
      <c r="L11" s="285"/>
      <c r="M11" s="257"/>
      <c r="N11" s="2"/>
      <c r="P11" s="3"/>
      <c r="Q11" s="4"/>
      <c r="R11" s="4"/>
      <c r="S11" s="4"/>
    </row>
    <row r="12" spans="1:21" ht="8" customHeight="1" x14ac:dyDescent="0.25">
      <c r="A12" s="302"/>
      <c r="B12" s="19"/>
      <c r="C12" s="27"/>
      <c r="D12" s="28"/>
      <c r="E12" s="28"/>
      <c r="F12" s="31"/>
      <c r="G12" s="28"/>
      <c r="H12" s="28"/>
      <c r="I12" s="27"/>
      <c r="J12" s="27"/>
      <c r="K12" s="27"/>
      <c r="L12" s="27"/>
      <c r="M12" s="32"/>
      <c r="N12" s="26"/>
      <c r="O12" s="37"/>
      <c r="P12" s="34"/>
      <c r="Q12" s="33"/>
      <c r="R12" s="36"/>
      <c r="S12" s="33"/>
      <c r="T12" s="34"/>
    </row>
    <row r="13" spans="1:21" ht="20" customHeight="1" x14ac:dyDescent="0.25">
      <c r="D13" s="313" t="s">
        <v>43</v>
      </c>
      <c r="E13" s="314"/>
      <c r="F13" s="314"/>
      <c r="G13" s="314"/>
      <c r="H13" s="314"/>
      <c r="I13" s="314"/>
      <c r="J13" s="314"/>
      <c r="K13" s="314"/>
      <c r="L13" s="314"/>
      <c r="M13" s="314"/>
      <c r="N13" s="314"/>
      <c r="O13" s="41"/>
      <c r="P13" s="315" t="s">
        <v>190</v>
      </c>
      <c r="Q13" s="314"/>
      <c r="R13" s="314"/>
      <c r="S13" s="314"/>
      <c r="T13" s="314"/>
      <c r="U13" s="316"/>
    </row>
    <row r="14" spans="1:21" ht="22" customHeight="1" thickBot="1" x14ac:dyDescent="0.3">
      <c r="D14" s="28"/>
      <c r="E14" s="28"/>
      <c r="F14" s="31"/>
      <c r="G14" s="28"/>
      <c r="H14" s="317" t="s">
        <v>160</v>
      </c>
      <c r="I14" s="318"/>
      <c r="J14" s="318"/>
      <c r="K14" s="318"/>
      <c r="L14" s="318"/>
      <c r="M14" s="318"/>
      <c r="N14" s="319"/>
      <c r="O14" s="23"/>
      <c r="P14" s="38"/>
      <c r="Q14" s="39"/>
      <c r="R14" s="42"/>
      <c r="S14" s="39"/>
      <c r="T14" s="40"/>
      <c r="U14" s="22"/>
    </row>
    <row r="15" spans="1:21" ht="35" customHeight="1" thickBot="1" x14ac:dyDescent="0.25">
      <c r="D15" s="29" t="s">
        <v>45</v>
      </c>
      <c r="F15" s="30" t="s">
        <v>31</v>
      </c>
      <c r="G15" s="21"/>
      <c r="H15" s="304" t="s">
        <v>40</v>
      </c>
      <c r="I15" s="305"/>
      <c r="J15" s="305"/>
      <c r="K15" s="305"/>
      <c r="L15" s="305"/>
      <c r="M15" s="305"/>
      <c r="N15" s="306"/>
      <c r="O15" s="22"/>
      <c r="P15" s="35" t="s">
        <v>31</v>
      </c>
      <c r="Q15" s="310" t="s">
        <v>40</v>
      </c>
      <c r="R15" s="311"/>
      <c r="S15" s="311"/>
      <c r="T15" s="312"/>
      <c r="U15" s="22"/>
    </row>
    <row r="16" spans="1:21" ht="35" customHeight="1" thickBot="1" x14ac:dyDescent="0.25">
      <c r="D16" s="29" t="s">
        <v>46</v>
      </c>
      <c r="F16" s="30" t="s">
        <v>32</v>
      </c>
      <c r="G16" s="21"/>
      <c r="H16" s="307" t="s">
        <v>41</v>
      </c>
      <c r="I16" s="308"/>
      <c r="J16" s="308"/>
      <c r="K16" s="308"/>
      <c r="L16" s="308"/>
      <c r="M16" s="308"/>
      <c r="N16" s="309"/>
      <c r="O16" s="22"/>
      <c r="P16" s="35" t="s">
        <v>32</v>
      </c>
      <c r="Q16" s="310" t="s">
        <v>41</v>
      </c>
      <c r="R16" s="311"/>
      <c r="S16" s="311"/>
      <c r="T16" s="312"/>
      <c r="U16" s="22"/>
    </row>
    <row r="17" spans="1:23" ht="35" customHeight="1" thickBot="1" x14ac:dyDescent="0.25">
      <c r="D17" s="29" t="s">
        <v>47</v>
      </c>
      <c r="F17" s="30" t="s">
        <v>33</v>
      </c>
      <c r="G17" s="21"/>
      <c r="H17" s="307" t="s">
        <v>42</v>
      </c>
      <c r="I17" s="308"/>
      <c r="J17" s="308"/>
      <c r="K17" s="308"/>
      <c r="L17" s="308"/>
      <c r="M17" s="308"/>
      <c r="N17" s="309"/>
      <c r="O17" s="22"/>
      <c r="P17" s="35" t="s">
        <v>33</v>
      </c>
      <c r="Q17" s="310" t="s">
        <v>42</v>
      </c>
      <c r="R17" s="311"/>
      <c r="S17" s="311"/>
      <c r="T17" s="312"/>
      <c r="U17" s="22"/>
    </row>
    <row r="18" spans="1:23" ht="35" customHeight="1" thickBot="1" x14ac:dyDescent="0.25">
      <c r="D18" s="29" t="s">
        <v>48</v>
      </c>
      <c r="F18" s="30" t="s">
        <v>34</v>
      </c>
      <c r="G18" s="21"/>
      <c r="H18" s="307" t="s">
        <v>38</v>
      </c>
      <c r="I18" s="308"/>
      <c r="J18" s="308"/>
      <c r="K18" s="308"/>
      <c r="L18" s="308"/>
      <c r="M18" s="308"/>
      <c r="N18" s="309"/>
      <c r="O18" s="22"/>
      <c r="P18" s="35" t="s">
        <v>34</v>
      </c>
      <c r="Q18" s="310" t="s">
        <v>38</v>
      </c>
      <c r="R18" s="311"/>
      <c r="S18" s="311"/>
      <c r="T18" s="312"/>
      <c r="U18" s="22"/>
    </row>
    <row r="19" spans="1:23" ht="35" customHeight="1" thickBot="1" x14ac:dyDescent="0.25">
      <c r="D19" s="29" t="s">
        <v>49</v>
      </c>
      <c r="F19" s="30" t="s">
        <v>35</v>
      </c>
      <c r="G19" s="21"/>
      <c r="H19" s="307" t="s">
        <v>39</v>
      </c>
      <c r="I19" s="308"/>
      <c r="J19" s="308"/>
      <c r="K19" s="308"/>
      <c r="L19" s="308"/>
      <c r="M19" s="308"/>
      <c r="N19" s="309"/>
      <c r="O19" s="22"/>
      <c r="P19" s="35" t="s">
        <v>35</v>
      </c>
      <c r="Q19" s="310" t="s">
        <v>39</v>
      </c>
      <c r="R19" s="311"/>
      <c r="S19" s="311"/>
      <c r="T19" s="312"/>
    </row>
    <row r="20" spans="1:23" ht="35" customHeight="1" thickBot="1" x14ac:dyDescent="0.25">
      <c r="D20" s="29" t="s">
        <v>50</v>
      </c>
      <c r="F20" s="30" t="s">
        <v>36</v>
      </c>
      <c r="G20" s="21"/>
      <c r="H20" s="307" t="s">
        <v>44</v>
      </c>
      <c r="I20" s="308"/>
      <c r="J20" s="308"/>
      <c r="K20" s="308"/>
      <c r="L20" s="308"/>
      <c r="M20" s="308"/>
      <c r="N20" s="309"/>
      <c r="O20" s="22"/>
      <c r="P20" s="35" t="s">
        <v>36</v>
      </c>
      <c r="Q20" s="310" t="s">
        <v>44</v>
      </c>
      <c r="R20" s="311"/>
      <c r="S20" s="311"/>
      <c r="T20" s="312"/>
    </row>
    <row r="21" spans="1:23" ht="19" x14ac:dyDescent="0.2">
      <c r="H21" s="303"/>
      <c r="I21" s="268"/>
      <c r="J21" s="268"/>
      <c r="K21" s="268"/>
      <c r="L21" s="268"/>
      <c r="M21" s="268"/>
      <c r="N21" s="280"/>
    </row>
    <row r="22" spans="1:23" ht="19" x14ac:dyDescent="0.2">
      <c r="H22" s="303"/>
      <c r="I22" s="268"/>
      <c r="J22" s="268"/>
      <c r="K22" s="268"/>
      <c r="L22" s="268"/>
      <c r="M22" s="268"/>
      <c r="N22" s="280"/>
    </row>
    <row r="23" spans="1:23" s="156" customFormat="1" ht="19" x14ac:dyDescent="0.2">
      <c r="H23" s="334"/>
      <c r="I23" s="335"/>
      <c r="J23" s="335"/>
      <c r="K23" s="335"/>
      <c r="L23" s="335"/>
      <c r="M23" s="335"/>
      <c r="N23" s="336"/>
    </row>
    <row r="24" spans="1:23" s="156" customFormat="1" ht="21" x14ac:dyDescent="0.25">
      <c r="A24" s="320" t="s">
        <v>28</v>
      </c>
      <c r="B24" s="169" t="s">
        <v>51</v>
      </c>
      <c r="C24" s="170"/>
      <c r="D24" s="170"/>
      <c r="E24" s="170"/>
      <c r="F24" s="170"/>
      <c r="G24" s="170"/>
      <c r="H24" s="170"/>
      <c r="I24" s="170"/>
      <c r="J24" s="170"/>
      <c r="K24" s="170"/>
      <c r="L24" s="170"/>
      <c r="M24" s="170"/>
      <c r="N24" s="170"/>
      <c r="P24" s="169"/>
      <c r="T24" s="170"/>
    </row>
    <row r="25" spans="1:23" s="156" customFormat="1" ht="21" customHeight="1" x14ac:dyDescent="0.25">
      <c r="A25" s="321"/>
      <c r="B25" s="325" t="s">
        <v>71</v>
      </c>
      <c r="C25" s="326"/>
      <c r="D25" s="326"/>
      <c r="E25" s="326"/>
      <c r="F25" s="326"/>
      <c r="G25" s="326"/>
      <c r="H25" s="326"/>
      <c r="I25" s="326"/>
      <c r="J25" s="326"/>
      <c r="K25" s="326"/>
      <c r="L25" s="326"/>
      <c r="M25" s="327"/>
      <c r="N25" s="170"/>
      <c r="P25" s="169"/>
      <c r="Q25" s="171"/>
      <c r="R25" s="171"/>
      <c r="S25" s="171"/>
    </row>
    <row r="26" spans="1:23" s="156" customFormat="1" ht="35" customHeight="1" x14ac:dyDescent="0.25">
      <c r="A26" s="322"/>
      <c r="B26" s="328"/>
      <c r="C26" s="329"/>
      <c r="D26" s="329"/>
      <c r="E26" s="329"/>
      <c r="F26" s="329"/>
      <c r="G26" s="329"/>
      <c r="H26" s="329"/>
      <c r="I26" s="329"/>
      <c r="J26" s="329"/>
      <c r="K26" s="329"/>
      <c r="L26" s="329"/>
      <c r="M26" s="330"/>
      <c r="N26" s="172"/>
      <c r="O26" s="173"/>
      <c r="P26" s="174"/>
      <c r="Q26" s="175"/>
      <c r="R26" s="176"/>
      <c r="S26" s="175"/>
      <c r="T26" s="174"/>
    </row>
    <row r="27" spans="1:23" s="156" customFormat="1" ht="35" customHeight="1" x14ac:dyDescent="0.25">
      <c r="D27" s="157"/>
    </row>
    <row r="28" spans="1:23" s="156" customFormat="1" ht="12" customHeight="1" thickBot="1" x14ac:dyDescent="0.3">
      <c r="A28" s="177"/>
      <c r="B28" s="158"/>
      <c r="C28" s="159"/>
      <c r="D28" s="160"/>
      <c r="E28" s="161"/>
      <c r="F28" s="162"/>
      <c r="G28" s="173"/>
      <c r="H28" s="173"/>
      <c r="I28" s="173"/>
      <c r="J28" s="173"/>
      <c r="K28" s="173"/>
      <c r="L28" s="173"/>
      <c r="M28" s="173"/>
      <c r="N28" s="173"/>
      <c r="O28" s="173"/>
      <c r="P28" s="173"/>
      <c r="Q28" s="173"/>
    </row>
    <row r="29" spans="1:23" s="156" customFormat="1" ht="60" customHeight="1" thickBot="1" x14ac:dyDescent="0.3">
      <c r="A29" s="177"/>
      <c r="B29" s="163"/>
      <c r="C29" s="133"/>
      <c r="D29" s="340" t="s">
        <v>61</v>
      </c>
      <c r="E29" s="341"/>
      <c r="F29" s="342"/>
      <c r="G29" s="139"/>
      <c r="H29" s="337" t="s">
        <v>135</v>
      </c>
      <c r="I29" s="338"/>
      <c r="J29" s="338"/>
      <c r="K29" s="338"/>
      <c r="L29" s="338"/>
      <c r="M29" s="338"/>
      <c r="N29" s="339"/>
      <c r="O29" s="140" t="s">
        <v>66</v>
      </c>
      <c r="P29" s="140" t="s">
        <v>67</v>
      </c>
      <c r="Q29" s="141" t="s">
        <v>68</v>
      </c>
      <c r="R29" s="178"/>
      <c r="S29" s="179" t="s">
        <v>162</v>
      </c>
      <c r="T29" s="180"/>
      <c r="U29" s="180"/>
    </row>
    <row r="30" spans="1:23" s="156" customFormat="1" ht="35" customHeight="1" x14ac:dyDescent="0.25">
      <c r="A30" s="181">
        <v>3</v>
      </c>
      <c r="B30" s="354" t="s">
        <v>69</v>
      </c>
      <c r="C30" s="134"/>
      <c r="D30" s="323" t="s">
        <v>52</v>
      </c>
      <c r="E30" s="324"/>
      <c r="F30" s="324"/>
      <c r="G30" s="142"/>
      <c r="H30" s="331" t="s">
        <v>134</v>
      </c>
      <c r="I30" s="332"/>
      <c r="J30" s="332"/>
      <c r="K30" s="332"/>
      <c r="L30" s="332"/>
      <c r="M30" s="332"/>
      <c r="N30" s="333"/>
      <c r="O30" s="143" t="s">
        <v>20</v>
      </c>
      <c r="P30" s="143" t="s">
        <v>26</v>
      </c>
      <c r="Q30" s="143" t="s">
        <v>27</v>
      </c>
      <c r="R30" s="178"/>
      <c r="S30" s="348" t="s">
        <v>163</v>
      </c>
      <c r="T30" s="349"/>
      <c r="U30" s="349"/>
      <c r="V30" s="349"/>
      <c r="W30" s="350"/>
    </row>
    <row r="31" spans="1:23" s="156" customFormat="1" ht="35" customHeight="1" x14ac:dyDescent="0.2">
      <c r="B31" s="355"/>
      <c r="C31" s="135"/>
      <c r="D31" s="323" t="s">
        <v>53</v>
      </c>
      <c r="E31" s="324"/>
      <c r="F31" s="324"/>
      <c r="G31" s="142"/>
      <c r="H31" s="331" t="s">
        <v>136</v>
      </c>
      <c r="I31" s="332"/>
      <c r="J31" s="332"/>
      <c r="K31" s="332"/>
      <c r="L31" s="332"/>
      <c r="M31" s="332"/>
      <c r="N31" s="333"/>
      <c r="O31" s="143" t="s">
        <v>20</v>
      </c>
      <c r="P31" s="143" t="s">
        <v>26</v>
      </c>
      <c r="Q31" s="143" t="s">
        <v>27</v>
      </c>
      <c r="R31" s="178"/>
      <c r="S31" s="351"/>
      <c r="T31" s="352"/>
      <c r="U31" s="352"/>
      <c r="V31" s="352"/>
      <c r="W31" s="353"/>
    </row>
    <row r="32" spans="1:23" s="156" customFormat="1" ht="35" customHeight="1" x14ac:dyDescent="0.2">
      <c r="B32" s="355"/>
      <c r="C32" s="135"/>
      <c r="D32" s="323" t="s">
        <v>54</v>
      </c>
      <c r="E32" s="324"/>
      <c r="F32" s="324"/>
      <c r="G32" s="142"/>
      <c r="H32" s="331" t="s">
        <v>137</v>
      </c>
      <c r="I32" s="332"/>
      <c r="J32" s="332"/>
      <c r="K32" s="332"/>
      <c r="L32" s="332"/>
      <c r="M32" s="332"/>
      <c r="N32" s="333"/>
      <c r="O32" s="143" t="s">
        <v>26</v>
      </c>
      <c r="P32" s="143" t="s">
        <v>20</v>
      </c>
      <c r="Q32" s="143" t="s">
        <v>27</v>
      </c>
      <c r="R32" s="178"/>
      <c r="S32" s="182"/>
      <c r="T32" s="182"/>
      <c r="U32" s="182"/>
    </row>
    <row r="33" spans="1:21" s="156" customFormat="1" ht="35" customHeight="1" x14ac:dyDescent="0.2">
      <c r="B33" s="355"/>
      <c r="C33" s="135"/>
      <c r="D33" s="323" t="s">
        <v>55</v>
      </c>
      <c r="E33" s="324"/>
      <c r="F33" s="324"/>
      <c r="G33" s="142"/>
      <c r="H33" s="331" t="s">
        <v>139</v>
      </c>
      <c r="I33" s="332"/>
      <c r="J33" s="332"/>
      <c r="K33" s="332"/>
      <c r="L33" s="332"/>
      <c r="M33" s="332"/>
      <c r="N33" s="333"/>
      <c r="O33" s="143" t="s">
        <v>26</v>
      </c>
      <c r="P33" s="143" t="s">
        <v>27</v>
      </c>
      <c r="Q33" s="143" t="s">
        <v>20</v>
      </c>
      <c r="R33" s="178"/>
      <c r="S33" s="182"/>
      <c r="T33" s="182"/>
      <c r="U33" s="182"/>
    </row>
    <row r="34" spans="1:21" s="156" customFormat="1" ht="35" customHeight="1" thickBot="1" x14ac:dyDescent="0.25">
      <c r="B34" s="356"/>
      <c r="C34" s="136"/>
      <c r="D34" s="360" t="s">
        <v>56</v>
      </c>
      <c r="E34" s="361"/>
      <c r="F34" s="361"/>
      <c r="G34" s="144"/>
      <c r="H34" s="362" t="s">
        <v>138</v>
      </c>
      <c r="I34" s="363"/>
      <c r="J34" s="363"/>
      <c r="K34" s="363"/>
      <c r="L34" s="363"/>
      <c r="M34" s="363"/>
      <c r="N34" s="364"/>
      <c r="O34" s="145" t="s">
        <v>26</v>
      </c>
      <c r="P34" s="145" t="s">
        <v>27</v>
      </c>
      <c r="Q34" s="145" t="s">
        <v>20</v>
      </c>
      <c r="R34" s="183"/>
      <c r="S34" s="182"/>
      <c r="T34" s="182"/>
      <c r="U34" s="182"/>
    </row>
    <row r="35" spans="1:21" s="156" customFormat="1" ht="35" customHeight="1" thickTop="1" x14ac:dyDescent="0.2">
      <c r="B35" s="357" t="s">
        <v>70</v>
      </c>
      <c r="C35" s="137"/>
      <c r="D35" s="346" t="s">
        <v>57</v>
      </c>
      <c r="E35" s="347"/>
      <c r="F35" s="347"/>
      <c r="G35" s="146"/>
      <c r="H35" s="365" t="s">
        <v>140</v>
      </c>
      <c r="I35" s="366"/>
      <c r="J35" s="366"/>
      <c r="K35" s="366"/>
      <c r="L35" s="366"/>
      <c r="M35" s="366"/>
      <c r="N35" s="367"/>
      <c r="O35" s="147" t="s">
        <v>26</v>
      </c>
      <c r="P35" s="147" t="s">
        <v>20</v>
      </c>
      <c r="Q35" s="147" t="s">
        <v>27</v>
      </c>
      <c r="R35" s="184"/>
      <c r="S35" s="182"/>
      <c r="T35" s="182"/>
      <c r="U35" s="182"/>
    </row>
    <row r="36" spans="1:21" s="156" customFormat="1" ht="35" customHeight="1" x14ac:dyDescent="0.2">
      <c r="B36" s="358"/>
      <c r="C36" s="135"/>
      <c r="D36" s="323" t="s">
        <v>58</v>
      </c>
      <c r="E36" s="324"/>
      <c r="F36" s="324"/>
      <c r="G36" s="142"/>
      <c r="H36" s="331" t="s">
        <v>148</v>
      </c>
      <c r="I36" s="332"/>
      <c r="J36" s="332"/>
      <c r="K36" s="332"/>
      <c r="L36" s="332"/>
      <c r="M36" s="332"/>
      <c r="N36" s="333"/>
      <c r="O36" s="143" t="s">
        <v>26</v>
      </c>
      <c r="P36" s="143" t="s">
        <v>27</v>
      </c>
      <c r="Q36" s="143" t="s">
        <v>20</v>
      </c>
      <c r="R36" s="178"/>
      <c r="S36" s="182"/>
      <c r="T36" s="182"/>
      <c r="U36" s="182"/>
    </row>
    <row r="37" spans="1:21" s="156" customFormat="1" ht="35" customHeight="1" x14ac:dyDescent="0.2">
      <c r="B37" s="358"/>
      <c r="C37" s="135"/>
      <c r="D37" s="323" t="s">
        <v>59</v>
      </c>
      <c r="E37" s="324"/>
      <c r="F37" s="324"/>
      <c r="G37" s="142"/>
      <c r="H37" s="331" t="s">
        <v>141</v>
      </c>
      <c r="I37" s="332"/>
      <c r="J37" s="332"/>
      <c r="K37" s="332"/>
      <c r="L37" s="332"/>
      <c r="M37" s="332"/>
      <c r="N37" s="333"/>
      <c r="O37" s="143" t="s">
        <v>26</v>
      </c>
      <c r="P37" s="143" t="s">
        <v>27</v>
      </c>
      <c r="Q37" s="143" t="s">
        <v>20</v>
      </c>
      <c r="R37" s="178"/>
      <c r="S37" s="182"/>
      <c r="T37" s="182"/>
      <c r="U37" s="182"/>
    </row>
    <row r="38" spans="1:21" s="156" customFormat="1" ht="35" customHeight="1" x14ac:dyDescent="0.2">
      <c r="B38" s="358"/>
      <c r="C38" s="135"/>
      <c r="D38" s="323" t="s">
        <v>62</v>
      </c>
      <c r="E38" s="324"/>
      <c r="F38" s="324"/>
      <c r="G38" s="142"/>
      <c r="H38" s="331" t="s">
        <v>64</v>
      </c>
      <c r="I38" s="332"/>
      <c r="J38" s="332"/>
      <c r="K38" s="332"/>
      <c r="L38" s="332"/>
      <c r="M38" s="332"/>
      <c r="N38" s="333"/>
      <c r="O38" s="143" t="s">
        <v>20</v>
      </c>
      <c r="P38" s="143" t="s">
        <v>27</v>
      </c>
      <c r="Q38" s="143" t="s">
        <v>26</v>
      </c>
      <c r="R38" s="178"/>
      <c r="S38" s="182"/>
      <c r="T38" s="182"/>
      <c r="U38" s="182"/>
    </row>
    <row r="39" spans="1:21" s="156" customFormat="1" ht="35" customHeight="1" x14ac:dyDescent="0.2">
      <c r="B39" s="358"/>
      <c r="C39" s="135"/>
      <c r="D39" s="323" t="s">
        <v>63</v>
      </c>
      <c r="E39" s="324"/>
      <c r="F39" s="324"/>
      <c r="G39" s="142"/>
      <c r="H39" s="331" t="s">
        <v>72</v>
      </c>
      <c r="I39" s="332"/>
      <c r="J39" s="332"/>
      <c r="K39" s="332"/>
      <c r="L39" s="332"/>
      <c r="M39" s="332"/>
      <c r="N39" s="333"/>
      <c r="O39" s="143" t="s">
        <v>20</v>
      </c>
      <c r="P39" s="143" t="s">
        <v>26</v>
      </c>
      <c r="Q39" s="143" t="s">
        <v>27</v>
      </c>
      <c r="R39" s="178"/>
      <c r="S39" s="182"/>
      <c r="T39" s="182"/>
      <c r="U39" s="182"/>
    </row>
    <row r="40" spans="1:21" s="156" customFormat="1" ht="35" customHeight="1" thickBot="1" x14ac:dyDescent="0.25">
      <c r="B40" s="359"/>
      <c r="C40" s="138"/>
      <c r="D40" s="323" t="s">
        <v>60</v>
      </c>
      <c r="E40" s="324"/>
      <c r="F40" s="324"/>
      <c r="G40" s="142"/>
      <c r="H40" s="331" t="s">
        <v>65</v>
      </c>
      <c r="I40" s="332"/>
      <c r="J40" s="332"/>
      <c r="K40" s="332"/>
      <c r="L40" s="332"/>
      <c r="M40" s="332"/>
      <c r="N40" s="333"/>
      <c r="O40" s="143" t="s">
        <v>20</v>
      </c>
      <c r="P40" s="143" t="s">
        <v>26</v>
      </c>
      <c r="Q40" s="143" t="s">
        <v>27</v>
      </c>
      <c r="R40" s="178"/>
      <c r="S40" s="182"/>
      <c r="T40" s="182"/>
      <c r="U40" s="182"/>
    </row>
    <row r="41" spans="1:21" s="156" customFormat="1" ht="19" x14ac:dyDescent="0.25">
      <c r="B41" s="164"/>
      <c r="C41" s="165"/>
      <c r="D41" s="343"/>
      <c r="E41" s="344"/>
      <c r="F41" s="345"/>
      <c r="H41" s="165"/>
      <c r="I41" s="165"/>
      <c r="J41" s="165"/>
      <c r="K41" s="165"/>
      <c r="L41" s="165"/>
      <c r="M41" s="165"/>
      <c r="N41" s="165"/>
      <c r="O41" s="165"/>
      <c r="P41" s="165"/>
      <c r="Q41" s="165"/>
      <c r="S41" s="182"/>
      <c r="T41" s="182"/>
      <c r="U41" s="182"/>
    </row>
    <row r="42" spans="1:21" s="156" customFormat="1" ht="19" x14ac:dyDescent="0.25">
      <c r="A42" s="173"/>
      <c r="B42" s="164"/>
      <c r="C42" s="165"/>
      <c r="D42" s="166"/>
      <c r="E42" s="167"/>
      <c r="F42" s="168"/>
      <c r="H42" s="165"/>
      <c r="I42" s="165"/>
      <c r="J42" s="165"/>
      <c r="K42" s="165"/>
      <c r="L42" s="165"/>
      <c r="M42" s="165"/>
      <c r="N42" s="165"/>
      <c r="O42" s="165"/>
      <c r="P42" s="165"/>
      <c r="Q42" s="165"/>
      <c r="S42" s="182"/>
      <c r="T42" s="182"/>
      <c r="U42" s="182"/>
    </row>
    <row r="43" spans="1:21" ht="19" x14ac:dyDescent="0.25">
      <c r="A43" s="37"/>
      <c r="B43" s="44"/>
      <c r="C43" s="23"/>
      <c r="D43" s="50"/>
      <c r="E43" s="51"/>
      <c r="F43" s="52"/>
      <c r="H43" s="23"/>
      <c r="I43" s="23"/>
      <c r="J43" s="23"/>
      <c r="K43" s="23"/>
      <c r="L43" s="23"/>
      <c r="M43" s="23"/>
      <c r="N43" s="23"/>
      <c r="O43" s="23"/>
      <c r="P43" s="23"/>
      <c r="Q43" s="23"/>
      <c r="S43"/>
      <c r="T43"/>
      <c r="U43"/>
    </row>
    <row r="44" spans="1:21" ht="19" x14ac:dyDescent="0.25">
      <c r="A44" s="37"/>
      <c r="B44" s="44"/>
      <c r="C44" s="23"/>
      <c r="D44" s="47"/>
      <c r="E44" s="48"/>
      <c r="F44" s="49"/>
      <c r="H44" s="23"/>
      <c r="I44" s="23"/>
      <c r="J44" s="23"/>
      <c r="K44" s="23"/>
      <c r="L44" s="23"/>
      <c r="M44" s="23"/>
      <c r="N44" s="23"/>
      <c r="O44" s="23"/>
      <c r="P44" s="23"/>
      <c r="Q44" s="23"/>
      <c r="S44"/>
      <c r="T44"/>
      <c r="U44"/>
    </row>
    <row r="45" spans="1:21" ht="21" x14ac:dyDescent="0.25">
      <c r="A45" s="281" t="s">
        <v>143</v>
      </c>
      <c r="B45" s="3" t="s">
        <v>144</v>
      </c>
      <c r="C45" s="2"/>
      <c r="D45" s="2"/>
      <c r="E45" s="2"/>
      <c r="F45" s="2"/>
      <c r="G45" s="2"/>
      <c r="H45" s="2"/>
      <c r="I45" s="2"/>
      <c r="J45" s="2"/>
      <c r="K45" s="2"/>
      <c r="L45" s="2"/>
      <c r="M45" s="2"/>
      <c r="N45" s="2"/>
      <c r="P45" s="3"/>
      <c r="T45" s="2"/>
    </row>
    <row r="46" spans="1:21" ht="21" customHeight="1" x14ac:dyDescent="0.25">
      <c r="A46" s="282"/>
      <c r="B46" s="284" t="s">
        <v>161</v>
      </c>
      <c r="C46" s="285"/>
      <c r="D46" s="285"/>
      <c r="E46" s="285"/>
      <c r="F46" s="285"/>
      <c r="G46" s="285"/>
      <c r="H46" s="285"/>
      <c r="I46" s="285"/>
      <c r="J46" s="285"/>
      <c r="K46" s="285"/>
      <c r="L46" s="285"/>
      <c r="M46" s="286"/>
      <c r="N46" s="2"/>
      <c r="P46" s="3"/>
      <c r="Q46" s="4"/>
      <c r="R46" s="4"/>
      <c r="S46" s="4"/>
    </row>
    <row r="47" spans="1:21" ht="24" customHeight="1" x14ac:dyDescent="0.25">
      <c r="A47" s="283"/>
      <c r="B47" s="287"/>
      <c r="C47" s="288"/>
      <c r="D47" s="288"/>
      <c r="E47" s="288"/>
      <c r="F47" s="288"/>
      <c r="G47" s="288"/>
      <c r="H47" s="288"/>
      <c r="I47" s="288"/>
      <c r="J47" s="288"/>
      <c r="K47" s="288"/>
      <c r="L47" s="288"/>
      <c r="M47" s="289"/>
      <c r="N47" s="26"/>
      <c r="O47" s="37"/>
      <c r="P47" s="34"/>
      <c r="Q47" s="33"/>
      <c r="R47" s="36"/>
      <c r="S47" s="33"/>
      <c r="T47" s="34"/>
    </row>
    <row r="48" spans="1:21" ht="34" customHeight="1" x14ac:dyDescent="0.25">
      <c r="A48" s="46"/>
      <c r="B48" s="86"/>
      <c r="C48" s="87"/>
      <c r="D48" s="299"/>
      <c r="E48" s="299"/>
      <c r="F48" s="299"/>
      <c r="G48" s="73"/>
      <c r="H48" s="299"/>
      <c r="I48" s="299"/>
      <c r="J48" s="299"/>
      <c r="K48" s="73"/>
      <c r="L48" s="299"/>
      <c r="M48" s="299"/>
      <c r="N48" s="299"/>
      <c r="P48" s="82"/>
      <c r="Q48" s="83"/>
      <c r="R48" s="72"/>
      <c r="S48" s="4"/>
      <c r="T48" s="2"/>
    </row>
    <row r="49" spans="1:20" ht="49" customHeight="1" thickBot="1" x14ac:dyDescent="0.3">
      <c r="A49" s="45"/>
      <c r="B49" s="74"/>
      <c r="C49" s="89" t="s">
        <v>132</v>
      </c>
      <c r="D49" s="88"/>
      <c r="E49" s="88"/>
      <c r="F49" s="88"/>
      <c r="G49" s="88"/>
      <c r="H49" s="298" t="str">
        <f>IF(A30=1,"Awareness",IF(A30=2,"Interest",IF(A30=3,"Consideration",IF(A30=4,"Evaluation",IF(A30=5,"Purchase",IF(A30=6,"Welcome",IF(A30=7,"Onboarding",IF(A30=8,"Education",IF(A30=9,"Advocate",IF(A30=10,"Cross-Sell",IF(A30=11,"Upsell",-1)))))))))))</f>
        <v>Consideration</v>
      </c>
      <c r="I49" s="298"/>
      <c r="J49" s="298"/>
      <c r="K49" s="298"/>
      <c r="L49" s="300"/>
      <c r="M49" s="300"/>
      <c r="N49" s="300"/>
      <c r="P49" s="2"/>
      <c r="Q49" s="83"/>
      <c r="R49" s="72"/>
      <c r="S49" s="4"/>
      <c r="T49" s="2"/>
    </row>
    <row r="50" spans="1:20" ht="61" customHeight="1" thickBot="1" x14ac:dyDescent="0.3">
      <c r="A50" s="20"/>
      <c r="B50" s="80">
        <v>50</v>
      </c>
      <c r="C50" s="92">
        <v>1</v>
      </c>
      <c r="D50" s="76" t="str">
        <f>VLOOKUP($A$30,$A$102:$D$112,COLUMN(B102),FALSE)</f>
        <v>Logos</v>
      </c>
      <c r="E50" s="77"/>
      <c r="F50" s="296" t="s">
        <v>126</v>
      </c>
      <c r="G50" s="296"/>
      <c r="H50" s="290" t="str">
        <f>IF(D50="Logos","The utility your product represents",IF(D50="Pathos","The dream your product represents",IF(D50="Ethos","Your company's authority",-1)))</f>
        <v>The utility your product represents</v>
      </c>
      <c r="I50" s="291"/>
      <c r="J50" s="291"/>
      <c r="K50" s="292"/>
      <c r="L50" s="293"/>
      <c r="M50" s="293"/>
      <c r="N50" s="294"/>
      <c r="O50" s="22"/>
      <c r="P50" s="2"/>
      <c r="Q50" s="84"/>
      <c r="R50" s="72"/>
      <c r="S50" s="4"/>
      <c r="T50" s="2"/>
    </row>
    <row r="51" spans="1:20" ht="61" customHeight="1" thickBot="1" x14ac:dyDescent="0.3">
      <c r="B51" s="80">
        <v>30</v>
      </c>
      <c r="C51" s="92">
        <v>2</v>
      </c>
      <c r="D51" s="76" t="str">
        <f>VLOOKUP($A$30,$A$102:$D$112,COLUMN(C102),FALSE)</f>
        <v>Pathos</v>
      </c>
      <c r="E51" s="77"/>
      <c r="F51" s="296" t="s">
        <v>124</v>
      </c>
      <c r="G51" s="296"/>
      <c r="H51" s="290" t="str">
        <f>IF(D51="Logos","The utility your product represents",IF(D51="Pathos","The dream your product represents",IF(D51="Ethos","Your company's authority",-1)))</f>
        <v>The dream your product represents</v>
      </c>
      <c r="I51" s="291"/>
      <c r="J51" s="291"/>
      <c r="K51" s="292"/>
      <c r="L51" s="293"/>
      <c r="M51" s="293"/>
      <c r="N51" s="294"/>
      <c r="O51" s="22"/>
      <c r="R51" s="24"/>
      <c r="S51" s="4"/>
      <c r="T51" s="2"/>
    </row>
    <row r="52" spans="1:20" ht="61" customHeight="1" thickBot="1" x14ac:dyDescent="0.3">
      <c r="B52" s="81">
        <v>20</v>
      </c>
      <c r="C52" s="93">
        <v>3</v>
      </c>
      <c r="D52" s="78" t="str">
        <f>VLOOKUP($A$30,$A$102:$D$112,COLUMN(D102),FALSE)</f>
        <v>Ethos</v>
      </c>
      <c r="E52" s="79"/>
      <c r="F52" s="297" t="s">
        <v>125</v>
      </c>
      <c r="G52" s="296"/>
      <c r="H52" s="290" t="str">
        <f>IF(D52="Logos","The utility your product represents",IF(D52="Pathos","The dream your product represents",IF(D52="Ethos","Your company's authority",-1)))</f>
        <v>Your company's authority</v>
      </c>
      <c r="I52" s="291"/>
      <c r="J52" s="291"/>
      <c r="K52" s="292"/>
      <c r="L52" s="293"/>
      <c r="M52" s="295"/>
      <c r="N52" s="94"/>
      <c r="O52" s="22"/>
      <c r="R52" s="24"/>
      <c r="S52" s="4"/>
      <c r="T52" s="2"/>
    </row>
    <row r="53" spans="1:20" ht="19" x14ac:dyDescent="0.25">
      <c r="C53" s="75"/>
      <c r="D53" s="75"/>
      <c r="E53" s="75"/>
      <c r="F53" s="75"/>
      <c r="G53" s="75"/>
      <c r="H53" s="75"/>
      <c r="I53" s="75"/>
      <c r="J53" s="75"/>
      <c r="K53" s="75"/>
      <c r="L53" s="23"/>
      <c r="M53" s="23"/>
      <c r="N53" s="23"/>
      <c r="R53" s="24"/>
      <c r="S53" s="4"/>
      <c r="T53" s="2"/>
    </row>
    <row r="54" spans="1:20" ht="19" x14ac:dyDescent="0.25">
      <c r="R54" s="24"/>
      <c r="S54" s="4"/>
      <c r="T54" s="2"/>
    </row>
    <row r="55" spans="1:20" ht="19" x14ac:dyDescent="0.25">
      <c r="R55" s="24"/>
      <c r="S55" s="4"/>
      <c r="T55" s="2"/>
    </row>
    <row r="56" spans="1:20" ht="19" x14ac:dyDescent="0.25">
      <c r="R56" s="24"/>
      <c r="S56" s="4"/>
      <c r="T56" s="2"/>
    </row>
    <row r="57" spans="1:20" ht="19" x14ac:dyDescent="0.25">
      <c r="S57" s="4"/>
      <c r="T57" s="2"/>
    </row>
    <row r="58" spans="1:20" ht="19" x14ac:dyDescent="0.25">
      <c r="E58"/>
      <c r="F58"/>
      <c r="G58"/>
      <c r="H58"/>
      <c r="I58"/>
      <c r="J58"/>
      <c r="K58"/>
      <c r="L58"/>
      <c r="M58"/>
      <c r="N58"/>
      <c r="O58"/>
      <c r="S58" s="4"/>
      <c r="T58" s="2"/>
    </row>
    <row r="59" spans="1:20" ht="19" x14ac:dyDescent="0.25">
      <c r="E59"/>
      <c r="F59"/>
      <c r="G59"/>
      <c r="H59"/>
      <c r="I59"/>
      <c r="J59"/>
      <c r="K59"/>
      <c r="L59"/>
      <c r="M59"/>
      <c r="N59"/>
      <c r="O59"/>
      <c r="S59" s="4"/>
      <c r="T59" s="2"/>
    </row>
    <row r="60" spans="1:20" ht="19" x14ac:dyDescent="0.25">
      <c r="B60" s="2" t="s">
        <v>0</v>
      </c>
      <c r="E60"/>
      <c r="F60"/>
      <c r="G60"/>
      <c r="H60"/>
      <c r="I60"/>
      <c r="J60"/>
      <c r="K60"/>
      <c r="L60"/>
      <c r="M60"/>
      <c r="N60"/>
      <c r="O60"/>
      <c r="S60" s="4"/>
      <c r="T60" s="2"/>
    </row>
    <row r="61" spans="1:20" ht="46" customHeight="1" x14ac:dyDescent="0.25">
      <c r="E61"/>
      <c r="F61"/>
      <c r="G61"/>
      <c r="H61"/>
      <c r="I61"/>
      <c r="J61"/>
      <c r="K61"/>
      <c r="L61"/>
      <c r="M61"/>
      <c r="N61"/>
      <c r="O61"/>
      <c r="S61" s="4"/>
      <c r="T61" s="2"/>
    </row>
    <row r="62" spans="1:20" ht="46" customHeight="1" x14ac:dyDescent="0.25">
      <c r="E62"/>
      <c r="F62"/>
      <c r="G62"/>
      <c r="H62"/>
      <c r="I62"/>
      <c r="J62"/>
      <c r="K62"/>
      <c r="L62"/>
      <c r="M62"/>
      <c r="N62"/>
      <c r="O62"/>
      <c r="S62" s="4"/>
      <c r="T62" s="2"/>
    </row>
    <row r="63" spans="1:20" ht="46" customHeight="1" x14ac:dyDescent="0.25">
      <c r="E63"/>
      <c r="F63"/>
      <c r="G63"/>
      <c r="H63"/>
      <c r="I63"/>
      <c r="J63"/>
      <c r="K63"/>
      <c r="L63"/>
      <c r="M63"/>
      <c r="N63"/>
      <c r="O63"/>
      <c r="S63" s="4"/>
      <c r="T63" s="2"/>
    </row>
    <row r="64" spans="1:20" ht="46" customHeight="1" x14ac:dyDescent="0.25">
      <c r="E64"/>
      <c r="F64"/>
      <c r="G64"/>
      <c r="H64"/>
      <c r="I64"/>
      <c r="J64"/>
      <c r="K64"/>
      <c r="L64"/>
      <c r="M64"/>
      <c r="N64"/>
      <c r="O64"/>
      <c r="S64" s="4"/>
      <c r="T64" s="2"/>
    </row>
    <row r="65" spans="5:15" ht="46" customHeight="1" x14ac:dyDescent="0.2">
      <c r="E65"/>
      <c r="F65"/>
      <c r="G65"/>
      <c r="H65"/>
      <c r="I65"/>
      <c r="J65"/>
      <c r="K65"/>
      <c r="L65"/>
      <c r="M65"/>
      <c r="N65"/>
      <c r="O65"/>
    </row>
    <row r="66" spans="5:15" ht="46" customHeight="1" x14ac:dyDescent="0.2">
      <c r="E66"/>
      <c r="F66"/>
      <c r="G66"/>
      <c r="H66"/>
      <c r="I66"/>
      <c r="J66"/>
      <c r="K66"/>
      <c r="L66"/>
      <c r="M66"/>
      <c r="N66"/>
      <c r="O66"/>
    </row>
    <row r="67" spans="5:15" x14ac:dyDescent="0.2">
      <c r="E67"/>
      <c r="F67"/>
      <c r="G67"/>
      <c r="H67"/>
      <c r="I67"/>
      <c r="J67"/>
      <c r="K67"/>
      <c r="L67"/>
      <c r="M67"/>
      <c r="N67"/>
      <c r="O67"/>
    </row>
    <row r="68" spans="5:15" x14ac:dyDescent="0.2">
      <c r="E68"/>
      <c r="F68"/>
      <c r="G68"/>
      <c r="H68"/>
      <c r="I68"/>
      <c r="J68"/>
      <c r="K68"/>
      <c r="L68"/>
      <c r="M68"/>
      <c r="N68"/>
      <c r="O68"/>
    </row>
    <row r="102" spans="1:4" ht="19" x14ac:dyDescent="0.25">
      <c r="A102" s="72">
        <v>1</v>
      </c>
      <c r="B102" s="4" t="str">
        <f>O30</f>
        <v>Pathos</v>
      </c>
      <c r="C102" s="4" t="str">
        <f t="shared" ref="C102:D102" si="0">P30</f>
        <v>Logos</v>
      </c>
      <c r="D102" s="4" t="str">
        <f t="shared" si="0"/>
        <v>Ethos</v>
      </c>
    </row>
    <row r="103" spans="1:4" ht="19" x14ac:dyDescent="0.25">
      <c r="A103" s="72">
        <v>2</v>
      </c>
      <c r="B103" s="4" t="str">
        <f t="shared" ref="B103:B112" si="1">O31</f>
        <v>Pathos</v>
      </c>
      <c r="C103" s="4" t="str">
        <f t="shared" ref="C103:C112" si="2">P31</f>
        <v>Logos</v>
      </c>
      <c r="D103" s="4" t="str">
        <f t="shared" ref="D103:D112" si="3">Q31</f>
        <v>Ethos</v>
      </c>
    </row>
    <row r="104" spans="1:4" ht="19" x14ac:dyDescent="0.25">
      <c r="A104" s="72">
        <v>3</v>
      </c>
      <c r="B104" s="4" t="str">
        <f t="shared" si="1"/>
        <v>Logos</v>
      </c>
      <c r="C104" s="4" t="str">
        <f t="shared" si="2"/>
        <v>Pathos</v>
      </c>
      <c r="D104" s="4" t="str">
        <f t="shared" si="3"/>
        <v>Ethos</v>
      </c>
    </row>
    <row r="105" spans="1:4" ht="19" x14ac:dyDescent="0.25">
      <c r="A105" s="72">
        <v>4</v>
      </c>
      <c r="B105" s="4" t="str">
        <f t="shared" si="1"/>
        <v>Logos</v>
      </c>
      <c r="C105" s="4" t="str">
        <f t="shared" si="2"/>
        <v>Ethos</v>
      </c>
      <c r="D105" s="4" t="str">
        <f t="shared" si="3"/>
        <v>Pathos</v>
      </c>
    </row>
    <row r="106" spans="1:4" ht="19" x14ac:dyDescent="0.25">
      <c r="A106" s="72">
        <v>5</v>
      </c>
      <c r="B106" s="4" t="str">
        <f t="shared" si="1"/>
        <v>Logos</v>
      </c>
      <c r="C106" s="4" t="str">
        <f t="shared" si="2"/>
        <v>Ethos</v>
      </c>
      <c r="D106" s="4" t="str">
        <f t="shared" si="3"/>
        <v>Pathos</v>
      </c>
    </row>
    <row r="107" spans="1:4" ht="19" x14ac:dyDescent="0.25">
      <c r="A107" s="24">
        <v>6</v>
      </c>
      <c r="B107" s="4" t="str">
        <f t="shared" si="1"/>
        <v>Logos</v>
      </c>
      <c r="C107" s="4" t="str">
        <f t="shared" si="2"/>
        <v>Pathos</v>
      </c>
      <c r="D107" s="4" t="str">
        <f t="shared" si="3"/>
        <v>Ethos</v>
      </c>
    </row>
    <row r="108" spans="1:4" ht="19" x14ac:dyDescent="0.25">
      <c r="A108" s="24">
        <v>7</v>
      </c>
      <c r="B108" s="4" t="str">
        <f t="shared" si="1"/>
        <v>Logos</v>
      </c>
      <c r="C108" s="4" t="str">
        <f t="shared" si="2"/>
        <v>Ethos</v>
      </c>
      <c r="D108" s="4" t="str">
        <f t="shared" si="3"/>
        <v>Pathos</v>
      </c>
    </row>
    <row r="109" spans="1:4" ht="19" x14ac:dyDescent="0.25">
      <c r="A109" s="24">
        <v>8</v>
      </c>
      <c r="B109" s="4" t="str">
        <f t="shared" si="1"/>
        <v>Logos</v>
      </c>
      <c r="C109" s="4" t="str">
        <f t="shared" si="2"/>
        <v>Ethos</v>
      </c>
      <c r="D109" s="4" t="str">
        <f t="shared" si="3"/>
        <v>Pathos</v>
      </c>
    </row>
    <row r="110" spans="1:4" ht="19" x14ac:dyDescent="0.25">
      <c r="A110" s="24">
        <v>9</v>
      </c>
      <c r="B110" s="4" t="str">
        <f t="shared" si="1"/>
        <v>Pathos</v>
      </c>
      <c r="C110" s="4" t="str">
        <f t="shared" si="2"/>
        <v>Ethos</v>
      </c>
      <c r="D110" s="4" t="str">
        <f t="shared" si="3"/>
        <v>Logos</v>
      </c>
    </row>
    <row r="111" spans="1:4" ht="19" x14ac:dyDescent="0.25">
      <c r="A111" s="24">
        <v>10</v>
      </c>
      <c r="B111" s="4" t="str">
        <f t="shared" si="1"/>
        <v>Pathos</v>
      </c>
      <c r="C111" s="4" t="str">
        <f t="shared" si="2"/>
        <v>Logos</v>
      </c>
      <c r="D111" s="4" t="str">
        <f t="shared" si="3"/>
        <v>Ethos</v>
      </c>
    </row>
    <row r="112" spans="1:4" ht="19" x14ac:dyDescent="0.25">
      <c r="A112" s="24">
        <v>11</v>
      </c>
      <c r="B112" s="4" t="str">
        <f t="shared" si="1"/>
        <v>Pathos</v>
      </c>
      <c r="C112" s="4" t="str">
        <f t="shared" si="2"/>
        <v>Logos</v>
      </c>
      <c r="D112" s="4" t="str">
        <f t="shared" si="3"/>
        <v>Ethos</v>
      </c>
    </row>
    <row r="115" spans="2:3" x14ac:dyDescent="0.2">
      <c r="B115" s="1" t="str">
        <f>H50</f>
        <v>The utility your product represents</v>
      </c>
      <c r="C115" s="85">
        <f>C50</f>
        <v>1</v>
      </c>
    </row>
    <row r="116" spans="2:3" x14ac:dyDescent="0.2">
      <c r="B116" s="1" t="str">
        <f>H51</f>
        <v>The dream your product represents</v>
      </c>
      <c r="C116" s="85">
        <f>C51</f>
        <v>2</v>
      </c>
    </row>
    <row r="117" spans="2:3" x14ac:dyDescent="0.2">
      <c r="B117" s="1" t="str">
        <f>H52</f>
        <v>Your company's authority</v>
      </c>
      <c r="C117" s="85">
        <f>C52</f>
        <v>3</v>
      </c>
    </row>
  </sheetData>
  <sheetProtection sheet="1" objects="1" scenarios="1"/>
  <mergeCells count="63">
    <mergeCell ref="S30:W31"/>
    <mergeCell ref="H39:N39"/>
    <mergeCell ref="H40:N40"/>
    <mergeCell ref="B30:B34"/>
    <mergeCell ref="B35:B40"/>
    <mergeCell ref="D40:F40"/>
    <mergeCell ref="D31:F31"/>
    <mergeCell ref="D32:F32"/>
    <mergeCell ref="D33:F33"/>
    <mergeCell ref="D34:F34"/>
    <mergeCell ref="H34:N34"/>
    <mergeCell ref="H35:N35"/>
    <mergeCell ref="H36:N36"/>
    <mergeCell ref="H37:N37"/>
    <mergeCell ref="H38:N38"/>
    <mergeCell ref="D41:F41"/>
    <mergeCell ref="D39:F39"/>
    <mergeCell ref="D35:F35"/>
    <mergeCell ref="D36:F36"/>
    <mergeCell ref="D37:F37"/>
    <mergeCell ref="D38:F38"/>
    <mergeCell ref="A24:A26"/>
    <mergeCell ref="D30:F30"/>
    <mergeCell ref="B25:M26"/>
    <mergeCell ref="H33:N33"/>
    <mergeCell ref="H23:N23"/>
    <mergeCell ref="H30:N30"/>
    <mergeCell ref="H31:N31"/>
    <mergeCell ref="H32:N32"/>
    <mergeCell ref="H29:N29"/>
    <mergeCell ref="D29:F29"/>
    <mergeCell ref="Q18:T18"/>
    <mergeCell ref="D13:N13"/>
    <mergeCell ref="H19:N19"/>
    <mergeCell ref="H20:N20"/>
    <mergeCell ref="Q19:T19"/>
    <mergeCell ref="Q20:T20"/>
    <mergeCell ref="Q15:T15"/>
    <mergeCell ref="Q16:T16"/>
    <mergeCell ref="Q17:T17"/>
    <mergeCell ref="P13:U13"/>
    <mergeCell ref="H14:N14"/>
    <mergeCell ref="A10:A12"/>
    <mergeCell ref="B11:M11"/>
    <mergeCell ref="H21:N21"/>
    <mergeCell ref="H22:N22"/>
    <mergeCell ref="H15:N15"/>
    <mergeCell ref="H16:N16"/>
    <mergeCell ref="H17:N17"/>
    <mergeCell ref="H18:N18"/>
    <mergeCell ref="A45:A47"/>
    <mergeCell ref="B46:M47"/>
    <mergeCell ref="H50:N50"/>
    <mergeCell ref="H52:M52"/>
    <mergeCell ref="H51:N51"/>
    <mergeCell ref="F50:G50"/>
    <mergeCell ref="F51:G51"/>
    <mergeCell ref="F52:G52"/>
    <mergeCell ref="H49:K49"/>
    <mergeCell ref="D48:F48"/>
    <mergeCell ref="H48:J48"/>
    <mergeCell ref="L48:N48"/>
    <mergeCell ref="L49:N49"/>
  </mergeCells>
  <conditionalFormatting sqref="C30:Q30">
    <cfRule type="expression" dxfId="26" priority="22">
      <formula>$A$30=1</formula>
    </cfRule>
  </conditionalFormatting>
  <conditionalFormatting sqref="C31:Q31">
    <cfRule type="expression" dxfId="25" priority="21">
      <formula>$A$30=2</formula>
    </cfRule>
  </conditionalFormatting>
  <conditionalFormatting sqref="C32:Q32">
    <cfRule type="expression" dxfId="24" priority="20">
      <formula>$A$30=3</formula>
    </cfRule>
  </conditionalFormatting>
  <conditionalFormatting sqref="C33:Q33">
    <cfRule type="expression" dxfId="23" priority="19">
      <formula>$A$30=4</formula>
    </cfRule>
  </conditionalFormatting>
  <conditionalFormatting sqref="C34:Q34">
    <cfRule type="expression" dxfId="22" priority="18">
      <formula>$A$30=5</formula>
    </cfRule>
  </conditionalFormatting>
  <conditionalFormatting sqref="C35:Q35">
    <cfRule type="expression" dxfId="21" priority="17">
      <formula>$A$30=6</formula>
    </cfRule>
  </conditionalFormatting>
  <conditionalFormatting sqref="C36:Q36">
    <cfRule type="expression" dxfId="20" priority="16">
      <formula>$A$30=7</formula>
    </cfRule>
  </conditionalFormatting>
  <conditionalFormatting sqref="C37:Q37">
    <cfRule type="expression" dxfId="19" priority="15">
      <formula>$A$30=8</formula>
    </cfRule>
  </conditionalFormatting>
  <conditionalFormatting sqref="C38:Q38">
    <cfRule type="expression" dxfId="18" priority="14">
      <formula>$A$30=9</formula>
    </cfRule>
  </conditionalFormatting>
  <conditionalFormatting sqref="C39:Q39">
    <cfRule type="expression" dxfId="17" priority="13">
      <formula>$A$30=10</formula>
    </cfRule>
  </conditionalFormatting>
  <conditionalFormatting sqref="C40:Q40">
    <cfRule type="expression" dxfId="16" priority="12">
      <formula>$A$30=11</formula>
    </cfRule>
  </conditionalFormatting>
  <conditionalFormatting sqref="O36:Q36">
    <cfRule type="duplicateValues" dxfId="15" priority="11"/>
  </conditionalFormatting>
  <conditionalFormatting sqref="O30:Q30">
    <cfRule type="duplicateValues" dxfId="14" priority="10"/>
  </conditionalFormatting>
  <conditionalFormatting sqref="O31:Q31">
    <cfRule type="duplicateValues" dxfId="13" priority="9"/>
  </conditionalFormatting>
  <conditionalFormatting sqref="O32:Q32">
    <cfRule type="duplicateValues" dxfId="12" priority="8"/>
  </conditionalFormatting>
  <conditionalFormatting sqref="O33:Q33">
    <cfRule type="duplicateValues" dxfId="11" priority="7"/>
  </conditionalFormatting>
  <conditionalFormatting sqref="O34:Q34">
    <cfRule type="duplicateValues" dxfId="10" priority="6"/>
  </conditionalFormatting>
  <conditionalFormatting sqref="O35:Q35">
    <cfRule type="duplicateValues" dxfId="9" priority="5"/>
  </conditionalFormatting>
  <conditionalFormatting sqref="O37:Q37">
    <cfRule type="duplicateValues" dxfId="8" priority="4"/>
  </conditionalFormatting>
  <conditionalFormatting sqref="O38:Q38">
    <cfRule type="duplicateValues" dxfId="7" priority="3"/>
  </conditionalFormatting>
  <conditionalFormatting sqref="O39:Q39">
    <cfRule type="duplicateValues" dxfId="6" priority="2"/>
  </conditionalFormatting>
  <conditionalFormatting sqref="O40:Q40">
    <cfRule type="duplicateValues" dxfId="5" priority="1"/>
  </conditionalFormatting>
  <dataValidations count="1">
    <dataValidation type="list" allowBlank="1" showInputMessage="1" showErrorMessage="1" sqref="O30:Q40">
      <formula1>choose_appeal</formula1>
    </dataValidation>
  </dataValidations>
  <pageMargins left="1" right="1" top="1" bottom="1" header="0.5" footer="0.5"/>
  <pageSetup scale="47" orientation="portrait" horizontalDpi="0" verticalDpi="0"/>
  <colBreaks count="1" manualBreakCount="1">
    <brk id="7" max="1048575" man="1"/>
  </colBreaks>
  <drawing r:id="rId1"/>
  <legacyDrawing r:id="rId2"/>
  <mc:AlternateContent xmlns:mc="http://schemas.openxmlformats.org/markup-compatibility/2006">
    <mc:Choice Requires="x14">
      <controls>
        <mc:AlternateContent xmlns:mc="http://schemas.openxmlformats.org/markup-compatibility/2006">
          <mc:Choice Requires="x14">
            <control shapeId="2054" r:id="rId3" name="Option Button 6">
              <controlPr defaultSize="0" autoFill="0" autoLine="0" autoPict="0">
                <anchor moveWithCells="1">
                  <from>
                    <xdr:col>2</xdr:col>
                    <xdr:colOff>596900</xdr:colOff>
                    <xdr:row>29</xdr:row>
                    <xdr:rowOff>101600</xdr:rowOff>
                  </from>
                  <to>
                    <xdr:col>2</xdr:col>
                    <xdr:colOff>1041400</xdr:colOff>
                    <xdr:row>29</xdr:row>
                    <xdr:rowOff>393700</xdr:rowOff>
                  </to>
                </anchor>
              </controlPr>
            </control>
          </mc:Choice>
          <mc:Fallback/>
        </mc:AlternateContent>
        <mc:AlternateContent xmlns:mc="http://schemas.openxmlformats.org/markup-compatibility/2006">
          <mc:Choice Requires="x14">
            <control shapeId="2056" r:id="rId4" name="Option Button 8">
              <controlPr defaultSize="0" autoFill="0" autoLine="0" autoPict="0">
                <anchor moveWithCells="1">
                  <from>
                    <xdr:col>2</xdr:col>
                    <xdr:colOff>596900</xdr:colOff>
                    <xdr:row>30</xdr:row>
                    <xdr:rowOff>101600</xdr:rowOff>
                  </from>
                  <to>
                    <xdr:col>2</xdr:col>
                    <xdr:colOff>1041400</xdr:colOff>
                    <xdr:row>30</xdr:row>
                    <xdr:rowOff>393700</xdr:rowOff>
                  </to>
                </anchor>
              </controlPr>
            </control>
          </mc:Choice>
          <mc:Fallback/>
        </mc:AlternateContent>
        <mc:AlternateContent xmlns:mc="http://schemas.openxmlformats.org/markup-compatibility/2006">
          <mc:Choice Requires="x14">
            <control shapeId="2057" r:id="rId5" name="Option Button 9">
              <controlPr defaultSize="0" autoFill="0" autoLine="0" autoPict="0">
                <anchor moveWithCells="1">
                  <from>
                    <xdr:col>2</xdr:col>
                    <xdr:colOff>596900</xdr:colOff>
                    <xdr:row>31</xdr:row>
                    <xdr:rowOff>101600</xdr:rowOff>
                  </from>
                  <to>
                    <xdr:col>2</xdr:col>
                    <xdr:colOff>1041400</xdr:colOff>
                    <xdr:row>31</xdr:row>
                    <xdr:rowOff>393700</xdr:rowOff>
                  </to>
                </anchor>
              </controlPr>
            </control>
          </mc:Choice>
          <mc:Fallback/>
        </mc:AlternateContent>
        <mc:AlternateContent xmlns:mc="http://schemas.openxmlformats.org/markup-compatibility/2006">
          <mc:Choice Requires="x14">
            <control shapeId="2058" r:id="rId6" name="Option Button 10">
              <controlPr defaultSize="0" autoFill="0" autoLine="0" autoPict="0">
                <anchor moveWithCells="1">
                  <from>
                    <xdr:col>2</xdr:col>
                    <xdr:colOff>596900</xdr:colOff>
                    <xdr:row>32</xdr:row>
                    <xdr:rowOff>88900</xdr:rowOff>
                  </from>
                  <to>
                    <xdr:col>2</xdr:col>
                    <xdr:colOff>1041400</xdr:colOff>
                    <xdr:row>32</xdr:row>
                    <xdr:rowOff>381000</xdr:rowOff>
                  </to>
                </anchor>
              </controlPr>
            </control>
          </mc:Choice>
          <mc:Fallback/>
        </mc:AlternateContent>
        <mc:AlternateContent xmlns:mc="http://schemas.openxmlformats.org/markup-compatibility/2006">
          <mc:Choice Requires="x14">
            <control shapeId="2060" r:id="rId7" name="Option Button 12">
              <controlPr defaultSize="0" autoFill="0" autoLine="0" autoPict="0">
                <anchor moveWithCells="1">
                  <from>
                    <xdr:col>2</xdr:col>
                    <xdr:colOff>596900</xdr:colOff>
                    <xdr:row>33</xdr:row>
                    <xdr:rowOff>101600</xdr:rowOff>
                  </from>
                  <to>
                    <xdr:col>2</xdr:col>
                    <xdr:colOff>1041400</xdr:colOff>
                    <xdr:row>33</xdr:row>
                    <xdr:rowOff>393700</xdr:rowOff>
                  </to>
                </anchor>
              </controlPr>
            </control>
          </mc:Choice>
          <mc:Fallback/>
        </mc:AlternateContent>
        <mc:AlternateContent xmlns:mc="http://schemas.openxmlformats.org/markup-compatibility/2006">
          <mc:Choice Requires="x14">
            <control shapeId="2061" r:id="rId8" name="Option Button 13">
              <controlPr defaultSize="0" autoFill="0" autoLine="0" autoPict="0">
                <anchor moveWithCells="1">
                  <from>
                    <xdr:col>2</xdr:col>
                    <xdr:colOff>596900</xdr:colOff>
                    <xdr:row>34</xdr:row>
                    <xdr:rowOff>101600</xdr:rowOff>
                  </from>
                  <to>
                    <xdr:col>2</xdr:col>
                    <xdr:colOff>1041400</xdr:colOff>
                    <xdr:row>34</xdr:row>
                    <xdr:rowOff>393700</xdr:rowOff>
                  </to>
                </anchor>
              </controlPr>
            </control>
          </mc:Choice>
          <mc:Fallback/>
        </mc:AlternateContent>
        <mc:AlternateContent xmlns:mc="http://schemas.openxmlformats.org/markup-compatibility/2006">
          <mc:Choice Requires="x14">
            <control shapeId="2062" r:id="rId9" name="Option Button 14">
              <controlPr defaultSize="0" autoFill="0" autoLine="0" autoPict="0">
                <anchor moveWithCells="1">
                  <from>
                    <xdr:col>2</xdr:col>
                    <xdr:colOff>596900</xdr:colOff>
                    <xdr:row>35</xdr:row>
                    <xdr:rowOff>101600</xdr:rowOff>
                  </from>
                  <to>
                    <xdr:col>2</xdr:col>
                    <xdr:colOff>1041400</xdr:colOff>
                    <xdr:row>35</xdr:row>
                    <xdr:rowOff>393700</xdr:rowOff>
                  </to>
                </anchor>
              </controlPr>
            </control>
          </mc:Choice>
          <mc:Fallback/>
        </mc:AlternateContent>
        <mc:AlternateContent xmlns:mc="http://schemas.openxmlformats.org/markup-compatibility/2006">
          <mc:Choice Requires="x14">
            <control shapeId="2063" r:id="rId10" name="Option Button 15">
              <controlPr defaultSize="0" autoFill="0" autoLine="0" autoPict="0">
                <anchor moveWithCells="1">
                  <from>
                    <xdr:col>2</xdr:col>
                    <xdr:colOff>596900</xdr:colOff>
                    <xdr:row>36</xdr:row>
                    <xdr:rowOff>101600</xdr:rowOff>
                  </from>
                  <to>
                    <xdr:col>2</xdr:col>
                    <xdr:colOff>1041400</xdr:colOff>
                    <xdr:row>36</xdr:row>
                    <xdr:rowOff>393700</xdr:rowOff>
                  </to>
                </anchor>
              </controlPr>
            </control>
          </mc:Choice>
          <mc:Fallback/>
        </mc:AlternateContent>
        <mc:AlternateContent xmlns:mc="http://schemas.openxmlformats.org/markup-compatibility/2006">
          <mc:Choice Requires="x14">
            <control shapeId="2064" r:id="rId11" name="Option Button 16">
              <controlPr defaultSize="0" autoFill="0" autoLine="0" autoPict="0">
                <anchor moveWithCells="1">
                  <from>
                    <xdr:col>2</xdr:col>
                    <xdr:colOff>596900</xdr:colOff>
                    <xdr:row>37</xdr:row>
                    <xdr:rowOff>101600</xdr:rowOff>
                  </from>
                  <to>
                    <xdr:col>2</xdr:col>
                    <xdr:colOff>1041400</xdr:colOff>
                    <xdr:row>37</xdr:row>
                    <xdr:rowOff>393700</xdr:rowOff>
                  </to>
                </anchor>
              </controlPr>
            </control>
          </mc:Choice>
          <mc:Fallback/>
        </mc:AlternateContent>
        <mc:AlternateContent xmlns:mc="http://schemas.openxmlformats.org/markup-compatibility/2006">
          <mc:Choice Requires="x14">
            <control shapeId="2065" r:id="rId12" name="Option Button 17">
              <controlPr defaultSize="0" autoFill="0" autoLine="0" autoPict="0">
                <anchor moveWithCells="1">
                  <from>
                    <xdr:col>2</xdr:col>
                    <xdr:colOff>596900</xdr:colOff>
                    <xdr:row>38</xdr:row>
                    <xdr:rowOff>101600</xdr:rowOff>
                  </from>
                  <to>
                    <xdr:col>2</xdr:col>
                    <xdr:colOff>1041400</xdr:colOff>
                    <xdr:row>38</xdr:row>
                    <xdr:rowOff>393700</xdr:rowOff>
                  </to>
                </anchor>
              </controlPr>
            </control>
          </mc:Choice>
          <mc:Fallback/>
        </mc:AlternateContent>
        <mc:AlternateContent xmlns:mc="http://schemas.openxmlformats.org/markup-compatibility/2006">
          <mc:Choice Requires="x14">
            <control shapeId="2066" r:id="rId13" name="Option Button 18">
              <controlPr defaultSize="0" autoFill="0" autoLine="0" autoPict="0">
                <anchor moveWithCells="1">
                  <from>
                    <xdr:col>2</xdr:col>
                    <xdr:colOff>596900</xdr:colOff>
                    <xdr:row>39</xdr:row>
                    <xdr:rowOff>101600</xdr:rowOff>
                  </from>
                  <to>
                    <xdr:col>2</xdr:col>
                    <xdr:colOff>1041400</xdr:colOff>
                    <xdr:row>39</xdr:row>
                    <xdr:rowOff>393700</xdr:rowOff>
                  </to>
                </anchor>
              </controlPr>
            </control>
          </mc:Choice>
          <mc:Fallback/>
        </mc:AlternateContent>
        <mc:AlternateContent xmlns:mc="http://schemas.openxmlformats.org/markup-compatibility/2006">
          <mc:Choice Requires="x14">
            <control shapeId="2069" r:id="rId14" name="Option Button 21">
              <controlPr defaultSize="0" autoFill="0" autoLine="0" autoPict="0">
                <anchor moveWithCells="1">
                  <from>
                    <xdr:col>2</xdr:col>
                    <xdr:colOff>596900</xdr:colOff>
                    <xdr:row>28</xdr:row>
                    <xdr:rowOff>254000</xdr:rowOff>
                  </from>
                  <to>
                    <xdr:col>2</xdr:col>
                    <xdr:colOff>1041400</xdr:colOff>
                    <xdr:row>28</xdr:row>
                    <xdr:rowOff>546100</xdr:rowOff>
                  </to>
                </anchor>
              </controlPr>
            </control>
          </mc:Choice>
          <mc:Fallback/>
        </mc:AlternateContent>
      </controls>
    </mc:Choice>
    <mc:Fallback/>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A10:U161"/>
  <sheetViews>
    <sheetView showGridLines="0" zoomScale="84" zoomScaleNormal="175" zoomScalePageLayoutView="175" workbookViewId="0">
      <selection activeCell="A9" sqref="A9"/>
    </sheetView>
  </sheetViews>
  <sheetFormatPr baseColWidth="10" defaultRowHeight="16" x14ac:dyDescent="0.2"/>
  <cols>
    <col min="1" max="1" width="10.83203125" style="1"/>
    <col min="2" max="2" width="9.83203125" style="1" customWidth="1"/>
    <col min="3" max="13" width="16.83203125" style="1" customWidth="1"/>
    <col min="14" max="16384" width="10.83203125" style="1"/>
  </cols>
  <sheetData>
    <row r="10" spans="1:21" ht="21" x14ac:dyDescent="0.25">
      <c r="A10" s="37"/>
      <c r="B10" s="281" t="s">
        <v>6</v>
      </c>
      <c r="C10" s="3" t="s">
        <v>172</v>
      </c>
      <c r="D10" s="2"/>
      <c r="E10" s="2"/>
      <c r="F10" s="2"/>
      <c r="G10" s="2"/>
      <c r="H10" s="2"/>
      <c r="I10" s="2"/>
      <c r="J10" s="2"/>
      <c r="K10" s="2"/>
      <c r="L10" s="2"/>
      <c r="M10" s="2"/>
      <c r="N10" s="2"/>
      <c r="O10" s="2"/>
      <c r="Q10" s="3"/>
      <c r="U10" s="2"/>
    </row>
    <row r="11" spans="1:21" ht="21" customHeight="1" x14ac:dyDescent="0.25">
      <c r="A11" s="53"/>
      <c r="B11" s="282"/>
      <c r="C11" s="284" t="s">
        <v>165</v>
      </c>
      <c r="D11" s="285"/>
      <c r="E11" s="285"/>
      <c r="F11" s="285"/>
      <c r="G11" s="285"/>
      <c r="H11" s="285"/>
      <c r="I11" s="285"/>
      <c r="J11" s="285"/>
      <c r="K11" s="285"/>
      <c r="L11" s="285"/>
      <c r="M11" s="285"/>
      <c r="N11" s="286"/>
      <c r="O11" s="2"/>
      <c r="Q11" s="3"/>
      <c r="R11" s="4"/>
      <c r="S11" s="4"/>
      <c r="T11" s="4"/>
    </row>
    <row r="12" spans="1:21" ht="35" customHeight="1" x14ac:dyDescent="0.25">
      <c r="A12" s="23"/>
      <c r="B12" s="283"/>
      <c r="C12" s="369"/>
      <c r="D12" s="370"/>
      <c r="E12" s="370"/>
      <c r="F12" s="370"/>
      <c r="G12" s="370"/>
      <c r="H12" s="370"/>
      <c r="I12" s="370"/>
      <c r="J12" s="370"/>
      <c r="K12" s="370"/>
      <c r="L12" s="370"/>
      <c r="M12" s="370"/>
      <c r="N12" s="289"/>
      <c r="O12" s="26"/>
      <c r="P12" s="37"/>
      <c r="Q12" s="34"/>
      <c r="R12" s="33"/>
      <c r="S12" s="36"/>
      <c r="T12" s="33"/>
      <c r="U12" s="34"/>
    </row>
    <row r="13" spans="1:21" ht="35" customHeight="1" x14ac:dyDescent="1">
      <c r="A13" s="23"/>
      <c r="B13" s="61"/>
      <c r="C13" s="100"/>
      <c r="D13" s="100"/>
      <c r="E13" s="100"/>
      <c r="F13" s="100"/>
      <c r="G13" s="100"/>
      <c r="H13" s="100"/>
      <c r="I13" s="100"/>
      <c r="J13" s="100"/>
      <c r="K13" s="100"/>
      <c r="L13" s="100"/>
      <c r="M13" s="100"/>
      <c r="N13" s="100"/>
      <c r="O13" s="26"/>
      <c r="P13" s="37"/>
      <c r="Q13" s="34"/>
      <c r="R13" s="33"/>
      <c r="S13" s="36"/>
      <c r="T13" s="33"/>
      <c r="U13" s="34"/>
    </row>
    <row r="14" spans="1:21" ht="35" customHeight="1" x14ac:dyDescent="1">
      <c r="A14" s="23"/>
      <c r="B14" s="61"/>
      <c r="C14" s="100"/>
      <c r="D14" s="100"/>
      <c r="E14" s="100"/>
      <c r="F14" s="100"/>
      <c r="G14" s="100"/>
      <c r="H14" s="100"/>
      <c r="I14" s="100"/>
      <c r="J14" s="90" t="s">
        <v>129</v>
      </c>
      <c r="K14" s="100"/>
      <c r="L14" s="100"/>
      <c r="M14" s="100"/>
      <c r="N14" s="100"/>
      <c r="O14" s="26"/>
      <c r="P14" s="37"/>
      <c r="Q14" s="34"/>
      <c r="R14" s="33"/>
      <c r="S14" s="36"/>
      <c r="T14" s="33"/>
      <c r="U14" s="34"/>
    </row>
    <row r="15" spans="1:21" ht="35" customHeight="1" thickBot="1" x14ac:dyDescent="1.05">
      <c r="A15" s="23"/>
      <c r="B15" s="61"/>
      <c r="C15" s="149" t="s">
        <v>123</v>
      </c>
      <c r="D15" s="100"/>
      <c r="E15" s="100"/>
      <c r="F15" s="100"/>
      <c r="G15" s="100"/>
      <c r="H15" s="100"/>
      <c r="I15"/>
      <c r="J15" s="91" t="s">
        <v>121</v>
      </c>
      <c r="K15" s="91" t="s">
        <v>127</v>
      </c>
      <c r="L15" s="91" t="s">
        <v>128</v>
      </c>
      <c r="M15"/>
      <c r="N15"/>
      <c r="O15" s="26"/>
      <c r="P15" s="37"/>
      <c r="Q15" s="34"/>
      <c r="R15" s="33"/>
      <c r="S15" s="36"/>
      <c r="T15" s="33"/>
      <c r="U15" s="34"/>
    </row>
    <row r="16" spans="1:21" ht="35" customHeight="1" thickBot="1" x14ac:dyDescent="0.3">
      <c r="A16" s="23"/>
      <c r="B16"/>
      <c r="C16" s="371" t="s">
        <v>107</v>
      </c>
      <c r="D16" s="372"/>
      <c r="E16" s="372"/>
      <c r="F16" s="372"/>
      <c r="G16" s="372"/>
      <c r="H16" s="373"/>
      <c r="I16"/>
      <c r="J16" s="60">
        <f>VLOOKUP($C$16,$A$68:$E$102,COLUMN(B68),FALSE)</f>
        <v>0.13150000000000001</v>
      </c>
      <c r="K16" s="60">
        <f>VLOOKUP($C$16,$A$68:$E$102,COLUMN(C68),FALSE)</f>
        <v>9.4700000000000006E-2</v>
      </c>
      <c r="L16" s="60">
        <f>VLOOKUP($C$16,$A$68:$E$102,COLUMN(D68),FALSE)</f>
        <v>1.4E-3</v>
      </c>
      <c r="M16"/>
      <c r="N16"/>
      <c r="O16" s="26"/>
      <c r="P16" s="37"/>
      <c r="Q16" s="34"/>
      <c r="R16" s="33"/>
      <c r="S16" s="36"/>
      <c r="T16" s="33"/>
      <c r="U16" s="34"/>
    </row>
    <row r="17" spans="1:21" ht="35" customHeight="1" x14ac:dyDescent="0.25">
      <c r="A17" s="23"/>
      <c r="B17"/>
      <c r="C17"/>
      <c r="D17"/>
      <c r="E17"/>
      <c r="F17"/>
      <c r="G17"/>
      <c r="H17"/>
      <c r="I17"/>
      <c r="J17"/>
      <c r="K17"/>
      <c r="L17"/>
      <c r="M17"/>
      <c r="N17"/>
      <c r="O17" s="26"/>
      <c r="P17" s="37"/>
      <c r="Q17" s="34"/>
      <c r="R17" s="33"/>
      <c r="S17" s="36"/>
      <c r="T17" s="33"/>
      <c r="U17" s="34"/>
    </row>
    <row r="18" spans="1:21" ht="35" customHeight="1" thickBot="1" x14ac:dyDescent="0.3">
      <c r="A18" s="23"/>
      <c r="B18"/>
      <c r="C18" s="148" t="s">
        <v>159</v>
      </c>
      <c r="D18"/>
      <c r="E18"/>
      <c r="F18"/>
      <c r="G18" s="100"/>
      <c r="H18" s="100"/>
      <c r="I18" s="100"/>
      <c r="J18" s="100"/>
      <c r="K18" s="100"/>
      <c r="L18" s="100"/>
      <c r="M18" s="100"/>
      <c r="N18" s="98"/>
      <c r="O18" s="26"/>
      <c r="P18" s="37"/>
      <c r="Q18" s="34"/>
      <c r="R18" s="33"/>
      <c r="S18" s="36"/>
      <c r="T18" s="33"/>
      <c r="U18" s="34"/>
    </row>
    <row r="19" spans="1:21" x14ac:dyDescent="0.2">
      <c r="A19" s="21"/>
      <c r="B19" s="63" t="s">
        <v>122</v>
      </c>
      <c r="C19" s="64"/>
      <c r="D19" s="64"/>
      <c r="E19" s="64"/>
      <c r="F19" s="64"/>
      <c r="G19" s="64"/>
      <c r="H19" s="64"/>
      <c r="I19" s="64"/>
      <c r="J19" s="64"/>
      <c r="K19" s="64"/>
      <c r="L19" s="64"/>
      <c r="M19" s="65"/>
      <c r="N19" s="22"/>
    </row>
    <row r="20" spans="1:21" x14ac:dyDescent="0.2">
      <c r="A20" s="21"/>
      <c r="B20" s="66"/>
      <c r="C20" s="41"/>
      <c r="D20" s="41"/>
      <c r="E20" s="41"/>
      <c r="F20" s="41"/>
      <c r="G20" s="41"/>
      <c r="H20" s="41"/>
      <c r="I20" s="41"/>
      <c r="J20" s="41"/>
      <c r="K20" s="41"/>
      <c r="L20" s="41"/>
      <c r="M20" s="67"/>
      <c r="N20" s="22"/>
    </row>
    <row r="21" spans="1:21" ht="19" x14ac:dyDescent="0.25">
      <c r="A21" s="21"/>
      <c r="B21" s="68"/>
      <c r="C21" s="62" t="s">
        <v>52</v>
      </c>
      <c r="D21" s="62" t="s">
        <v>53</v>
      </c>
      <c r="E21" s="62" t="s">
        <v>54</v>
      </c>
      <c r="F21" s="62" t="s">
        <v>55</v>
      </c>
      <c r="G21" s="62" t="s">
        <v>56</v>
      </c>
      <c r="H21" s="62" t="s">
        <v>57</v>
      </c>
      <c r="I21" s="62" t="s">
        <v>58</v>
      </c>
      <c r="J21" s="62" t="s">
        <v>59</v>
      </c>
      <c r="K21" s="62" t="s">
        <v>62</v>
      </c>
      <c r="L21" s="62" t="s">
        <v>77</v>
      </c>
      <c r="M21" s="69" t="s">
        <v>60</v>
      </c>
      <c r="N21" s="22"/>
    </row>
    <row r="22" spans="1:21" x14ac:dyDescent="0.2">
      <c r="A22" s="21"/>
      <c r="B22" s="126">
        <v>42385</v>
      </c>
      <c r="C22" s="127">
        <v>0.17</v>
      </c>
      <c r="D22" s="127">
        <v>0.28000000000000003</v>
      </c>
      <c r="E22" s="127">
        <v>0.3</v>
      </c>
      <c r="F22" s="127">
        <v>0.25</v>
      </c>
      <c r="G22" s="127">
        <v>0.25</v>
      </c>
      <c r="H22" s="127">
        <v>7.0000000000000007E-2</v>
      </c>
      <c r="I22" s="127">
        <v>0.25</v>
      </c>
      <c r="J22" s="127">
        <v>0.25</v>
      </c>
      <c r="K22" s="127">
        <v>0.25</v>
      </c>
      <c r="L22" s="127">
        <v>0.25</v>
      </c>
      <c r="M22" s="128">
        <v>0.25</v>
      </c>
      <c r="N22" s="368"/>
      <c r="O22" s="280"/>
    </row>
    <row r="23" spans="1:21" x14ac:dyDescent="0.2">
      <c r="A23" s="21"/>
      <c r="B23" s="126">
        <v>42416</v>
      </c>
      <c r="C23" s="127">
        <v>0.18</v>
      </c>
      <c r="D23" s="127">
        <v>0.25</v>
      </c>
      <c r="E23" s="127">
        <v>0.33</v>
      </c>
      <c r="F23" s="127">
        <v>0.25</v>
      </c>
      <c r="G23" s="127">
        <v>0.25</v>
      </c>
      <c r="H23" s="127">
        <v>0.06</v>
      </c>
      <c r="I23" s="127">
        <v>0.25</v>
      </c>
      <c r="J23" s="127">
        <v>0.25</v>
      </c>
      <c r="K23" s="127">
        <v>0.25</v>
      </c>
      <c r="L23" s="127">
        <v>0.25</v>
      </c>
      <c r="M23" s="128">
        <v>0.25</v>
      </c>
      <c r="N23" s="22"/>
    </row>
    <row r="24" spans="1:21" ht="17" thickBot="1" x14ac:dyDescent="0.25">
      <c r="A24" s="21"/>
      <c r="B24" s="129">
        <v>42445</v>
      </c>
      <c r="C24" s="130">
        <v>0.19</v>
      </c>
      <c r="D24" s="130">
        <v>0.23</v>
      </c>
      <c r="E24" s="130">
        <v>0.35</v>
      </c>
      <c r="F24" s="130">
        <v>0.25</v>
      </c>
      <c r="G24" s="130">
        <v>0.25</v>
      </c>
      <c r="H24" s="130">
        <v>0.05</v>
      </c>
      <c r="I24" s="130">
        <v>0.25</v>
      </c>
      <c r="J24" s="130">
        <v>0.25</v>
      </c>
      <c r="K24" s="130">
        <v>0.25</v>
      </c>
      <c r="L24" s="130">
        <v>0.25</v>
      </c>
      <c r="M24" s="131">
        <v>0.25</v>
      </c>
      <c r="N24" s="22"/>
    </row>
    <row r="25" spans="1:21" ht="41" customHeight="1" thickTop="1" x14ac:dyDescent="0.2">
      <c r="A25" s="21"/>
      <c r="B25" s="95"/>
      <c r="C25" s="96"/>
      <c r="D25" s="96"/>
      <c r="E25" s="96"/>
      <c r="F25" s="96"/>
      <c r="G25" s="96"/>
      <c r="H25" s="96"/>
      <c r="I25" s="96"/>
      <c r="J25" s="96"/>
      <c r="K25" s="96"/>
      <c r="L25" s="96"/>
      <c r="M25" s="96"/>
      <c r="N25" s="22"/>
    </row>
    <row r="26" spans="1:21" x14ac:dyDescent="0.2">
      <c r="A26" s="21"/>
      <c r="B26" s="95"/>
      <c r="C26" s="99"/>
      <c r="D26" s="99"/>
      <c r="E26" s="99"/>
      <c r="F26" s="99"/>
      <c r="G26" s="99"/>
      <c r="H26" s="99"/>
      <c r="I26" s="99"/>
      <c r="J26" s="99"/>
      <c r="K26" s="99"/>
      <c r="L26" s="99"/>
      <c r="M26" s="99"/>
      <c r="N26" s="22"/>
    </row>
    <row r="27" spans="1:21" ht="17" thickBot="1" x14ac:dyDescent="0.25">
      <c r="B27" s="23"/>
      <c r="C27" s="97"/>
      <c r="D27" s="97"/>
      <c r="E27" s="97"/>
      <c r="F27" s="97"/>
      <c r="G27" s="97"/>
      <c r="H27" s="97"/>
      <c r="I27" s="97"/>
      <c r="J27" s="97"/>
      <c r="K27" s="97"/>
      <c r="L27" s="97"/>
      <c r="M27" s="97"/>
    </row>
    <row r="28" spans="1:21" x14ac:dyDescent="0.2">
      <c r="A28" s="21"/>
      <c r="B28" s="63" t="s">
        <v>127</v>
      </c>
      <c r="C28" s="64"/>
      <c r="D28" s="64"/>
      <c r="E28" s="64"/>
      <c r="F28" s="64"/>
      <c r="G28" s="64"/>
      <c r="H28" s="64"/>
      <c r="I28" s="64"/>
      <c r="J28" s="64"/>
      <c r="K28" s="64"/>
      <c r="L28" s="64"/>
      <c r="M28" s="65"/>
      <c r="N28" s="22"/>
    </row>
    <row r="29" spans="1:21" x14ac:dyDescent="0.2">
      <c r="A29" s="21"/>
      <c r="B29" s="66"/>
      <c r="C29" s="41"/>
      <c r="D29" s="41"/>
      <c r="E29" s="41"/>
      <c r="F29" s="41"/>
      <c r="G29" s="41"/>
      <c r="H29" s="41"/>
      <c r="I29" s="41"/>
      <c r="J29" s="41"/>
      <c r="K29" s="41"/>
      <c r="L29" s="41"/>
      <c r="M29" s="67"/>
      <c r="N29" s="22"/>
    </row>
    <row r="30" spans="1:21" ht="19" x14ac:dyDescent="0.25">
      <c r="A30" s="21"/>
      <c r="B30" s="68"/>
      <c r="C30" s="62" t="s">
        <v>52</v>
      </c>
      <c r="D30" s="62" t="s">
        <v>53</v>
      </c>
      <c r="E30" s="62" t="s">
        <v>54</v>
      </c>
      <c r="F30" s="62" t="s">
        <v>55</v>
      </c>
      <c r="G30" s="62" t="s">
        <v>56</v>
      </c>
      <c r="H30" s="62" t="s">
        <v>57</v>
      </c>
      <c r="I30" s="62" t="s">
        <v>58</v>
      </c>
      <c r="J30" s="62" t="s">
        <v>59</v>
      </c>
      <c r="K30" s="62" t="s">
        <v>62</v>
      </c>
      <c r="L30" s="62" t="s">
        <v>77</v>
      </c>
      <c r="M30" s="69" t="s">
        <v>60</v>
      </c>
      <c r="N30" s="22"/>
    </row>
    <row r="31" spans="1:21" x14ac:dyDescent="0.2">
      <c r="A31" s="21"/>
      <c r="B31" s="126">
        <v>42385</v>
      </c>
      <c r="C31" s="127">
        <v>0.04</v>
      </c>
      <c r="D31" s="127">
        <v>0.24990000000000001</v>
      </c>
      <c r="E31" s="127">
        <v>0.25</v>
      </c>
      <c r="F31" s="127">
        <v>0.25</v>
      </c>
      <c r="G31" s="127">
        <v>0.25</v>
      </c>
      <c r="H31" s="127">
        <v>0.1</v>
      </c>
      <c r="I31" s="127">
        <v>0.25</v>
      </c>
      <c r="J31" s="127">
        <v>0.25</v>
      </c>
      <c r="K31" s="127">
        <v>0.25</v>
      </c>
      <c r="L31" s="127">
        <v>0.25</v>
      </c>
      <c r="M31" s="128">
        <v>0.25</v>
      </c>
      <c r="N31" s="368"/>
      <c r="O31" s="280"/>
    </row>
    <row r="32" spans="1:21" x14ac:dyDescent="0.2">
      <c r="A32" s="21"/>
      <c r="B32" s="126">
        <v>42416</v>
      </c>
      <c r="C32" s="127">
        <v>0.05</v>
      </c>
      <c r="D32" s="127">
        <v>0.24979999999999999</v>
      </c>
      <c r="E32" s="127">
        <v>0.28000000000000003</v>
      </c>
      <c r="F32" s="127">
        <v>0.25</v>
      </c>
      <c r="G32" s="127">
        <v>0.25</v>
      </c>
      <c r="H32" s="127">
        <v>0.09</v>
      </c>
      <c r="I32" s="127">
        <v>0.25</v>
      </c>
      <c r="J32" s="127">
        <v>0.25</v>
      </c>
      <c r="K32" s="127">
        <v>0.25</v>
      </c>
      <c r="L32" s="127">
        <v>0.25</v>
      </c>
      <c r="M32" s="128">
        <v>0.25</v>
      </c>
      <c r="N32" s="22"/>
    </row>
    <row r="33" spans="1:15" ht="17" thickBot="1" x14ac:dyDescent="0.25">
      <c r="A33" s="21"/>
      <c r="B33" s="129">
        <v>42445</v>
      </c>
      <c r="C33" s="130">
        <v>7.0000000000000007E-2</v>
      </c>
      <c r="D33" s="130">
        <v>0.24970000000000001</v>
      </c>
      <c r="E33" s="130">
        <v>0.3</v>
      </c>
      <c r="F33" s="130">
        <v>0.25</v>
      </c>
      <c r="G33" s="130">
        <v>0.25</v>
      </c>
      <c r="H33" s="130">
        <v>0.11</v>
      </c>
      <c r="I33" s="130">
        <v>0.25</v>
      </c>
      <c r="J33" s="130">
        <v>0.25</v>
      </c>
      <c r="K33" s="130">
        <v>0.25</v>
      </c>
      <c r="L33" s="130">
        <v>0.25</v>
      </c>
      <c r="M33" s="131">
        <v>0.25</v>
      </c>
      <c r="N33" s="22"/>
    </row>
    <row r="34" spans="1:15" ht="41" customHeight="1" thickTop="1" x14ac:dyDescent="0.2">
      <c r="A34" s="21"/>
      <c r="B34" s="95"/>
      <c r="C34" s="96"/>
      <c r="D34" s="96"/>
      <c r="E34" s="96"/>
      <c r="F34" s="96"/>
      <c r="G34" s="96"/>
      <c r="H34" s="96"/>
      <c r="I34" s="96"/>
      <c r="J34" s="96"/>
      <c r="K34" s="96"/>
      <c r="L34" s="96"/>
      <c r="M34" s="96"/>
      <c r="N34" s="22"/>
    </row>
    <row r="36" spans="1:15" ht="17" thickBot="1" x14ac:dyDescent="0.25"/>
    <row r="37" spans="1:15" x14ac:dyDescent="0.2">
      <c r="A37" s="21"/>
      <c r="B37" s="63" t="s">
        <v>128</v>
      </c>
      <c r="C37" s="64"/>
      <c r="D37" s="64"/>
      <c r="E37" s="64"/>
      <c r="F37" s="64"/>
      <c r="G37" s="64"/>
      <c r="H37" s="64"/>
      <c r="I37" s="64"/>
      <c r="J37" s="64"/>
      <c r="K37" s="64"/>
      <c r="L37" s="64"/>
      <c r="M37" s="65"/>
      <c r="N37" s="22"/>
    </row>
    <row r="38" spans="1:15" x14ac:dyDescent="0.2">
      <c r="A38" s="21"/>
      <c r="B38" s="66"/>
      <c r="C38" s="41"/>
      <c r="D38" s="41"/>
      <c r="E38" s="41"/>
      <c r="F38" s="41"/>
      <c r="G38" s="41"/>
      <c r="H38" s="41"/>
      <c r="I38" s="41"/>
      <c r="J38" s="41"/>
      <c r="K38" s="41"/>
      <c r="L38" s="41"/>
      <c r="M38" s="67"/>
      <c r="N38" s="22"/>
    </row>
    <row r="39" spans="1:15" ht="19" x14ac:dyDescent="0.25">
      <c r="A39" s="21"/>
      <c r="B39" s="68"/>
      <c r="C39" s="62" t="s">
        <v>52</v>
      </c>
      <c r="D39" s="62" t="s">
        <v>53</v>
      </c>
      <c r="E39" s="62" t="s">
        <v>54</v>
      </c>
      <c r="F39" s="62" t="s">
        <v>55</v>
      </c>
      <c r="G39" s="62" t="s">
        <v>56</v>
      </c>
      <c r="H39" s="62" t="s">
        <v>57</v>
      </c>
      <c r="I39" s="62" t="s">
        <v>58</v>
      </c>
      <c r="J39" s="62" t="s">
        <v>59</v>
      </c>
      <c r="K39" s="62" t="s">
        <v>62</v>
      </c>
      <c r="L39" s="62" t="s">
        <v>77</v>
      </c>
      <c r="M39" s="69" t="s">
        <v>60</v>
      </c>
      <c r="N39" s="22"/>
    </row>
    <row r="40" spans="1:15" x14ac:dyDescent="0.2">
      <c r="A40" s="21"/>
      <c r="B40" s="126">
        <v>42385</v>
      </c>
      <c r="C40" s="132">
        <v>5.0000000000000001E-4</v>
      </c>
      <c r="D40" s="132">
        <v>5.0000000000000001E-4</v>
      </c>
      <c r="E40" s="132">
        <v>5.0000000000000001E-4</v>
      </c>
      <c r="F40" s="132">
        <v>5.0000000000000001E-4</v>
      </c>
      <c r="G40" s="132">
        <v>5.0000000000000001E-4</v>
      </c>
      <c r="H40" s="132">
        <v>5.0000000000000001E-4</v>
      </c>
      <c r="I40" s="132">
        <v>5.0000000000000001E-4</v>
      </c>
      <c r="J40" s="132">
        <v>5.0000000000000001E-4</v>
      </c>
      <c r="K40" s="132">
        <v>5.0000000000000001E-4</v>
      </c>
      <c r="L40" s="132">
        <v>5.0000000000000001E-4</v>
      </c>
      <c r="M40" s="132">
        <v>5.0000000000000001E-4</v>
      </c>
      <c r="N40" s="368"/>
      <c r="O40" s="280"/>
    </row>
    <row r="41" spans="1:15" x14ac:dyDescent="0.2">
      <c r="A41" s="21"/>
      <c r="B41" s="126">
        <v>42416</v>
      </c>
      <c r="C41" s="132">
        <v>2.0000000000000001E-4</v>
      </c>
      <c r="D41" s="132">
        <v>2.2000000000000001E-4</v>
      </c>
      <c r="E41" s="132">
        <v>5.9999999999999995E-4</v>
      </c>
      <c r="F41" s="132">
        <v>5.0000000000000001E-4</v>
      </c>
      <c r="G41" s="132">
        <v>5.0000000000000001E-4</v>
      </c>
      <c r="H41" s="132">
        <v>5.0000000000000001E-4</v>
      </c>
      <c r="I41" s="132">
        <v>5.0000000000000001E-4</v>
      </c>
      <c r="J41" s="132">
        <v>5.0000000000000001E-4</v>
      </c>
      <c r="K41" s="132">
        <v>5.0000000000000001E-4</v>
      </c>
      <c r="L41" s="132">
        <v>5.0000000000000001E-4</v>
      </c>
      <c r="M41" s="132">
        <v>5.0000000000000001E-4</v>
      </c>
      <c r="N41" s="22"/>
    </row>
    <row r="42" spans="1:15" ht="17" thickBot="1" x14ac:dyDescent="0.25">
      <c r="A42" s="21"/>
      <c r="B42" s="129">
        <v>42445</v>
      </c>
      <c r="C42" s="132">
        <v>2.5000000000000001E-4</v>
      </c>
      <c r="D42" s="132">
        <v>2.4000000000000001E-4</v>
      </c>
      <c r="E42" s="132">
        <v>6.9999999999999999E-4</v>
      </c>
      <c r="F42" s="132">
        <v>5.0000000000000001E-4</v>
      </c>
      <c r="G42" s="132">
        <v>5.0000000000000001E-4</v>
      </c>
      <c r="H42" s="132">
        <v>5.0000000000000001E-4</v>
      </c>
      <c r="I42" s="132">
        <v>5.0000000000000001E-4</v>
      </c>
      <c r="J42" s="132">
        <v>5.0000000000000001E-4</v>
      </c>
      <c r="K42" s="132">
        <v>5.0000000000000001E-4</v>
      </c>
      <c r="L42" s="132">
        <v>5.0000000000000001E-4</v>
      </c>
      <c r="M42" s="132">
        <v>5.0000000000000001E-4</v>
      </c>
      <c r="N42" s="22"/>
    </row>
    <row r="43" spans="1:15" ht="41" customHeight="1" thickTop="1" x14ac:dyDescent="0.2">
      <c r="A43" s="21"/>
      <c r="B43" s="95"/>
      <c r="C43" s="96"/>
      <c r="D43" s="96"/>
      <c r="E43" s="96"/>
      <c r="F43" s="96"/>
      <c r="G43" s="96"/>
      <c r="H43" s="96"/>
      <c r="I43" s="96"/>
      <c r="J43" s="96"/>
      <c r="K43" s="96"/>
      <c r="L43" s="96"/>
      <c r="M43" s="96"/>
      <c r="N43" s="22"/>
    </row>
    <row r="50" spans="1:7" ht="19" x14ac:dyDescent="0.25">
      <c r="B50" s="2" t="s">
        <v>0</v>
      </c>
    </row>
    <row r="60" spans="1:7" x14ac:dyDescent="0.2">
      <c r="A60" s="70"/>
      <c r="B60" s="70"/>
      <c r="C60" s="70"/>
      <c r="D60" s="70"/>
      <c r="E60" s="70"/>
      <c r="F60" s="70"/>
      <c r="G60" s="70"/>
    </row>
    <row r="61" spans="1:7" x14ac:dyDescent="0.2">
      <c r="A61" s="70"/>
      <c r="B61" s="70"/>
      <c r="C61" s="70"/>
      <c r="D61" s="70"/>
      <c r="E61" s="70"/>
      <c r="F61" s="70"/>
      <c r="G61" s="70"/>
    </row>
    <row r="62" spans="1:7" x14ac:dyDescent="0.2">
      <c r="A62" s="70"/>
      <c r="B62" s="70"/>
      <c r="C62" s="70"/>
      <c r="D62" s="70"/>
      <c r="E62" s="70"/>
      <c r="F62" s="70"/>
      <c r="G62" s="70"/>
    </row>
    <row r="63" spans="1:7" x14ac:dyDescent="0.2">
      <c r="A63" s="70"/>
      <c r="B63" s="70"/>
      <c r="C63" s="70"/>
      <c r="D63" s="70"/>
      <c r="E63" s="70"/>
      <c r="F63" s="70"/>
      <c r="G63" s="70"/>
    </row>
    <row r="64" spans="1:7" x14ac:dyDescent="0.2">
      <c r="A64" s="70"/>
      <c r="B64" s="70"/>
      <c r="C64" s="70"/>
      <c r="D64" s="70"/>
      <c r="E64" s="70"/>
      <c r="F64" s="70"/>
      <c r="G64" s="70"/>
    </row>
    <row r="65" spans="1:7" x14ac:dyDescent="0.2">
      <c r="A65" s="70"/>
      <c r="B65" s="70"/>
      <c r="C65" s="70"/>
      <c r="D65" s="70"/>
      <c r="E65" s="70"/>
      <c r="F65" s="70"/>
      <c r="G65" s="70"/>
    </row>
    <row r="66" spans="1:7" s="44" customFormat="1" ht="19" x14ac:dyDescent="0.25">
      <c r="A66" s="150" t="s">
        <v>120</v>
      </c>
      <c r="B66" s="150" t="s">
        <v>115</v>
      </c>
      <c r="C66" s="150" t="s">
        <v>116</v>
      </c>
      <c r="D66" s="150" t="s">
        <v>117</v>
      </c>
      <c r="E66" s="150"/>
    </row>
    <row r="67" spans="1:7" s="44" customFormat="1" ht="19" x14ac:dyDescent="0.25">
      <c r="A67" s="151" t="s">
        <v>131</v>
      </c>
      <c r="B67" s="152">
        <v>0</v>
      </c>
      <c r="C67" s="152">
        <v>0</v>
      </c>
      <c r="D67" s="152">
        <v>0</v>
      </c>
      <c r="E67" s="152"/>
    </row>
    <row r="68" spans="1:7" s="44" customFormat="1" ht="19" x14ac:dyDescent="0.25">
      <c r="A68" s="151" t="s">
        <v>78</v>
      </c>
      <c r="B68" s="152">
        <v>0.19339999999999999</v>
      </c>
      <c r="C68" s="152">
        <v>8.3500000000000005E-2</v>
      </c>
      <c r="D68" s="152">
        <v>3.7000000000000002E-3</v>
      </c>
      <c r="E68" s="152"/>
    </row>
    <row r="69" spans="1:7" s="44" customFormat="1" ht="19" x14ac:dyDescent="0.25">
      <c r="A69" s="151" t="s">
        <v>79</v>
      </c>
      <c r="B69" s="152">
        <v>0.12189999999999999</v>
      </c>
      <c r="C69" s="152">
        <v>7.6899999999999996E-2</v>
      </c>
      <c r="D69" s="152">
        <v>1.4E-3</v>
      </c>
      <c r="E69" s="152"/>
    </row>
    <row r="70" spans="1:7" s="44" customFormat="1" ht="19" x14ac:dyDescent="0.25">
      <c r="A70" s="151" t="s">
        <v>80</v>
      </c>
      <c r="B70" s="152">
        <v>0.21429999999999999</v>
      </c>
      <c r="C70" s="152">
        <v>9.0300000000000005E-2</v>
      </c>
      <c r="D70" s="152">
        <v>4.0000000000000001E-3</v>
      </c>
      <c r="E70" s="152"/>
    </row>
    <row r="71" spans="1:7" s="44" customFormat="1" ht="19" x14ac:dyDescent="0.25">
      <c r="A71" s="151" t="s">
        <v>81</v>
      </c>
      <c r="B71" s="152">
        <v>0.1739</v>
      </c>
      <c r="C71" s="152">
        <v>9.1499999999999998E-2</v>
      </c>
      <c r="D71" s="152">
        <v>1.4E-3</v>
      </c>
      <c r="E71" s="152"/>
    </row>
    <row r="72" spans="1:7" s="44" customFormat="1" ht="19" x14ac:dyDescent="0.25">
      <c r="A72" s="151" t="s">
        <v>82</v>
      </c>
      <c r="B72" s="152">
        <v>0.1321</v>
      </c>
      <c r="C72" s="152">
        <v>9.9000000000000005E-2</v>
      </c>
      <c r="D72" s="152">
        <v>2.8E-3</v>
      </c>
      <c r="E72" s="152"/>
    </row>
    <row r="73" spans="1:7" s="44" customFormat="1" ht="19" x14ac:dyDescent="0.25">
      <c r="A73" s="151" t="s">
        <v>83</v>
      </c>
      <c r="B73" s="152">
        <v>0.21279999999999999</v>
      </c>
      <c r="C73" s="152">
        <v>0.1011</v>
      </c>
      <c r="D73" s="152">
        <v>3.8E-3</v>
      </c>
      <c r="E73" s="152"/>
    </row>
    <row r="74" spans="1:7" s="44" customFormat="1" ht="19" x14ac:dyDescent="0.25">
      <c r="A74" s="151" t="s">
        <v>84</v>
      </c>
      <c r="B74" s="152">
        <v>0.19570000000000001</v>
      </c>
      <c r="C74" s="152">
        <v>8.9200000000000002E-2</v>
      </c>
      <c r="D74" s="152">
        <v>8.0000000000000004E-4</v>
      </c>
      <c r="E74" s="152"/>
    </row>
    <row r="75" spans="1:7" s="44" customFormat="1" ht="19" x14ac:dyDescent="0.25">
      <c r="A75" s="151" t="s">
        <v>85</v>
      </c>
      <c r="B75" s="152">
        <v>0.1363</v>
      </c>
      <c r="C75" s="152">
        <v>8.3400000000000002E-2</v>
      </c>
      <c r="D75" s="152">
        <v>1.6000000000000001E-3</v>
      </c>
      <c r="E75" s="152"/>
    </row>
    <row r="76" spans="1:7" s="44" customFormat="1" ht="19" x14ac:dyDescent="0.25">
      <c r="A76" s="151" t="s">
        <v>86</v>
      </c>
      <c r="B76" s="152">
        <v>0.2392</v>
      </c>
      <c r="C76" s="152">
        <v>9.8699999999999996E-2</v>
      </c>
      <c r="D76" s="152">
        <v>1.5E-3</v>
      </c>
      <c r="E76" s="152"/>
    </row>
    <row r="77" spans="1:7" s="44" customFormat="1" ht="19" x14ac:dyDescent="0.25">
      <c r="A77" s="151" t="s">
        <v>87</v>
      </c>
      <c r="B77" s="152">
        <v>0.18140000000000001</v>
      </c>
      <c r="C77" s="152">
        <v>8.7400000000000005E-2</v>
      </c>
      <c r="D77" s="152">
        <v>1.2999999999999999E-3</v>
      </c>
      <c r="E77" s="152"/>
    </row>
    <row r="78" spans="1:7" s="44" customFormat="1" ht="19" x14ac:dyDescent="0.25">
      <c r="A78" s="151" t="s">
        <v>88</v>
      </c>
      <c r="B78" s="152">
        <v>0.16450000000000001</v>
      </c>
      <c r="C78" s="152">
        <v>0.10879999999999999</v>
      </c>
      <c r="D78" s="152">
        <v>1.6999999999999999E-3</v>
      </c>
      <c r="E78" s="152"/>
    </row>
    <row r="79" spans="1:7" s="44" customFormat="1" ht="19" x14ac:dyDescent="0.25">
      <c r="A79" s="151" t="s">
        <v>89</v>
      </c>
      <c r="B79" s="152">
        <v>0.17710000000000001</v>
      </c>
      <c r="C79" s="152">
        <v>8.0600000000000005E-2</v>
      </c>
      <c r="D79" s="152">
        <v>2.2000000000000001E-3</v>
      </c>
      <c r="E79" s="152"/>
    </row>
    <row r="80" spans="1:7" s="44" customFormat="1" ht="19" x14ac:dyDescent="0.25">
      <c r="A80" s="151" t="s">
        <v>90</v>
      </c>
      <c r="B80" s="152">
        <v>7.6600000000000001E-2</v>
      </c>
      <c r="C80" s="152">
        <v>5.6300000000000003E-2</v>
      </c>
      <c r="D80" s="152">
        <v>1E-3</v>
      </c>
      <c r="E80" s="152"/>
    </row>
    <row r="81" spans="1:5" s="44" customFormat="1" ht="19" x14ac:dyDescent="0.25">
      <c r="A81" s="151" t="s">
        <v>91</v>
      </c>
      <c r="B81" s="152">
        <v>0.2306</v>
      </c>
      <c r="C81" s="152">
        <v>9.5899999999999999E-2</v>
      </c>
      <c r="D81" s="152">
        <v>1.1999999999999999E-3</v>
      </c>
      <c r="E81" s="152"/>
    </row>
    <row r="82" spans="1:5" s="44" customFormat="1" ht="19" x14ac:dyDescent="0.25">
      <c r="A82" s="151" t="s">
        <v>92</v>
      </c>
      <c r="B82" s="152">
        <v>0.24640000000000001</v>
      </c>
      <c r="C82" s="152">
        <v>8.5999999999999993E-2</v>
      </c>
      <c r="D82" s="152">
        <v>2.2000000000000001E-3</v>
      </c>
      <c r="E82" s="152"/>
    </row>
    <row r="83" spans="1:5" s="44" customFormat="1" ht="19" x14ac:dyDescent="0.25">
      <c r="A83" s="151" t="s">
        <v>93</v>
      </c>
      <c r="B83" s="152">
        <v>0.17960000000000001</v>
      </c>
      <c r="C83" s="152">
        <v>7.6200000000000004E-2</v>
      </c>
      <c r="D83" s="152">
        <v>2.7000000000000001E-3</v>
      </c>
      <c r="E83" s="152"/>
    </row>
    <row r="84" spans="1:5" s="44" customFormat="1" ht="19" x14ac:dyDescent="0.25">
      <c r="A84" s="151" t="s">
        <v>94</v>
      </c>
      <c r="B84" s="152">
        <v>0.19689999999999999</v>
      </c>
      <c r="C84" s="152">
        <v>8.9200000000000002E-2</v>
      </c>
      <c r="D84" s="152">
        <v>5.5999999999999999E-3</v>
      </c>
      <c r="E84" s="152"/>
    </row>
    <row r="85" spans="1:5" s="44" customFormat="1" ht="19" x14ac:dyDescent="0.25">
      <c r="A85" s="151" t="s">
        <v>95</v>
      </c>
      <c r="B85" s="152">
        <v>0.1008</v>
      </c>
      <c r="C85" s="152">
        <v>8.9200000000000002E-2</v>
      </c>
      <c r="D85" s="152">
        <v>2.0999999999999999E-3</v>
      </c>
      <c r="E85" s="152"/>
    </row>
    <row r="86" spans="1:5" s="44" customFormat="1" ht="19" x14ac:dyDescent="0.25">
      <c r="A86" s="151" t="s">
        <v>96</v>
      </c>
      <c r="B86" s="152">
        <v>0.21049999999999999</v>
      </c>
      <c r="C86" s="152">
        <v>7.5600000000000001E-2</v>
      </c>
      <c r="D86" s="152">
        <v>2.2000000000000001E-3</v>
      </c>
      <c r="E86" s="152"/>
    </row>
    <row r="87" spans="1:5" s="44" customFormat="1" ht="19" x14ac:dyDescent="0.25">
      <c r="A87" s="151" t="s">
        <v>97</v>
      </c>
      <c r="B87" s="152">
        <v>0.16769999999999999</v>
      </c>
      <c r="C87" s="152">
        <v>0.10050000000000001</v>
      </c>
      <c r="D87" s="152">
        <v>2.3E-3</v>
      </c>
      <c r="E87" s="152"/>
    </row>
    <row r="88" spans="1:5" s="44" customFormat="1" ht="19" x14ac:dyDescent="0.25">
      <c r="A88" s="151" t="s">
        <v>98</v>
      </c>
      <c r="B88" s="152">
        <v>9.2600000000000002E-2</v>
      </c>
      <c r="C88" s="152">
        <v>8.09E-2</v>
      </c>
      <c r="D88" s="152">
        <v>8.0000000000000004E-4</v>
      </c>
      <c r="E88" s="152"/>
    </row>
    <row r="89" spans="1:5" s="44" customFormat="1" ht="19" x14ac:dyDescent="0.25">
      <c r="A89" s="151" t="s">
        <v>99</v>
      </c>
      <c r="B89" s="152">
        <v>0.12609999999999999</v>
      </c>
      <c r="C89" s="152">
        <v>9.4700000000000006E-2</v>
      </c>
      <c r="D89" s="152">
        <v>1.1000000000000001E-3</v>
      </c>
      <c r="E89" s="152"/>
    </row>
    <row r="90" spans="1:5" s="44" customFormat="1" ht="19" x14ac:dyDescent="0.25">
      <c r="A90" s="151" t="s">
        <v>100</v>
      </c>
      <c r="B90" s="152">
        <v>0.219</v>
      </c>
      <c r="C90" s="152">
        <v>8.6300000000000002E-2</v>
      </c>
      <c r="D90" s="152">
        <v>1.4E-3</v>
      </c>
      <c r="E90" s="152"/>
    </row>
    <row r="91" spans="1:5" s="44" customFormat="1" ht="19" x14ac:dyDescent="0.25">
      <c r="A91" s="151" t="s">
        <v>101</v>
      </c>
      <c r="B91" s="152">
        <v>0.14699999999999999</v>
      </c>
      <c r="C91" s="152">
        <v>7.5800000000000006E-2</v>
      </c>
      <c r="D91" s="152">
        <v>2.7000000000000001E-3</v>
      </c>
      <c r="E91" s="152"/>
    </row>
    <row r="92" spans="1:5" s="44" customFormat="1" ht="19" x14ac:dyDescent="0.25">
      <c r="A92" s="151" t="s">
        <v>102</v>
      </c>
      <c r="B92" s="152">
        <v>0.1457</v>
      </c>
      <c r="C92" s="152">
        <v>8.6599999999999996E-2</v>
      </c>
      <c r="D92" s="152">
        <v>2.3E-3</v>
      </c>
      <c r="E92" s="152"/>
    </row>
    <row r="93" spans="1:5" s="44" customFormat="1" ht="19" x14ac:dyDescent="0.25">
      <c r="A93" s="151" t="s">
        <v>103</v>
      </c>
      <c r="B93" s="152">
        <v>0.15540000000000001</v>
      </c>
      <c r="C93" s="152">
        <v>0.1525</v>
      </c>
      <c r="D93" s="152">
        <v>6.9999999999999999E-4</v>
      </c>
      <c r="E93" s="152"/>
    </row>
    <row r="94" spans="1:5" s="44" customFormat="1" ht="19" x14ac:dyDescent="0.25">
      <c r="A94" s="151" t="s">
        <v>104</v>
      </c>
      <c r="B94" s="152">
        <v>0.1835</v>
      </c>
      <c r="C94" s="152">
        <v>7.2099999999999997E-2</v>
      </c>
      <c r="D94" s="152">
        <v>1.9E-3</v>
      </c>
      <c r="E94" s="152"/>
    </row>
    <row r="95" spans="1:5" s="44" customFormat="1" ht="19" x14ac:dyDescent="0.25">
      <c r="A95" s="151" t="s">
        <v>105</v>
      </c>
      <c r="B95" s="152">
        <v>0.28000000000000003</v>
      </c>
      <c r="C95" s="152">
        <v>7.2099999999999997E-2</v>
      </c>
      <c r="D95" s="152">
        <v>8.0000000000000004E-4</v>
      </c>
      <c r="E95" s="152"/>
    </row>
    <row r="96" spans="1:5" s="44" customFormat="1" ht="19" x14ac:dyDescent="0.25">
      <c r="A96" s="151" t="s">
        <v>106</v>
      </c>
      <c r="B96" s="152">
        <v>0.16439999999999999</v>
      </c>
      <c r="C96" s="152">
        <v>5.1499999999999997E-2</v>
      </c>
      <c r="D96" s="152">
        <v>2.0999999999999999E-3</v>
      </c>
      <c r="E96" s="152"/>
    </row>
    <row r="97" spans="1:11" s="44" customFormat="1" ht="19" x14ac:dyDescent="0.25">
      <c r="A97" s="151" t="s">
        <v>107</v>
      </c>
      <c r="B97" s="152">
        <v>0.13150000000000001</v>
      </c>
      <c r="C97" s="152">
        <v>9.4700000000000006E-2</v>
      </c>
      <c r="D97" s="152">
        <v>1.4E-3</v>
      </c>
      <c r="E97" s="152"/>
    </row>
    <row r="98" spans="1:11" s="44" customFormat="1" ht="19" x14ac:dyDescent="0.25">
      <c r="A98" s="151" t="s">
        <v>108</v>
      </c>
      <c r="B98" s="152">
        <v>0.1479</v>
      </c>
      <c r="C98" s="152">
        <v>4.7300000000000002E-2</v>
      </c>
      <c r="D98" s="152">
        <v>2.8999999999999998E-3</v>
      </c>
      <c r="E98" s="152"/>
    </row>
    <row r="99" spans="1:11" s="44" customFormat="1" ht="19" x14ac:dyDescent="0.25">
      <c r="A99" s="151" t="s">
        <v>109</v>
      </c>
      <c r="B99" s="152">
        <v>0.11260000000000001</v>
      </c>
      <c r="C99" s="152">
        <v>7.3800000000000004E-2</v>
      </c>
      <c r="D99" s="152">
        <v>1.5E-3</v>
      </c>
      <c r="E99" s="152"/>
    </row>
    <row r="100" spans="1:11" s="44" customFormat="1" ht="19" x14ac:dyDescent="0.25">
      <c r="A100" s="151" t="s">
        <v>110</v>
      </c>
      <c r="B100" s="152">
        <v>0.19650000000000001</v>
      </c>
      <c r="C100" s="152">
        <v>0.1807</v>
      </c>
      <c r="D100" s="152">
        <v>2.3E-3</v>
      </c>
      <c r="E100" s="152"/>
    </row>
    <row r="101" spans="1:11" s="44" customFormat="1" ht="19" x14ac:dyDescent="0.25">
      <c r="A101" s="151" t="s">
        <v>111</v>
      </c>
      <c r="B101" s="152">
        <v>0.15190000000000001</v>
      </c>
      <c r="C101" s="152">
        <v>8.5199999999999998E-2</v>
      </c>
      <c r="D101" s="152">
        <v>1.4E-3</v>
      </c>
      <c r="E101" s="152"/>
    </row>
    <row r="102" spans="1:11" s="44" customFormat="1" ht="19" x14ac:dyDescent="0.25">
      <c r="A102" s="151" t="s">
        <v>112</v>
      </c>
      <c r="B102" s="152">
        <v>0.14249999999999999</v>
      </c>
      <c r="C102" s="152">
        <v>7.4999999999999997E-2</v>
      </c>
      <c r="D102" s="152">
        <v>1.5E-3</v>
      </c>
      <c r="E102" s="152"/>
    </row>
    <row r="103" spans="1:11" s="44" customFormat="1" x14ac:dyDescent="0.2">
      <c r="A103" s="153"/>
      <c r="B103" s="153"/>
      <c r="C103" s="153"/>
      <c r="D103" s="153"/>
      <c r="E103" s="153"/>
    </row>
    <row r="104" spans="1:11" s="44" customFormat="1" x14ac:dyDescent="0.2">
      <c r="A104" s="153"/>
      <c r="B104" s="153"/>
      <c r="C104" s="153"/>
      <c r="D104" s="153"/>
      <c r="E104" s="153"/>
    </row>
    <row r="105" spans="1:11" s="44" customFormat="1" x14ac:dyDescent="0.2">
      <c r="A105" s="153"/>
      <c r="B105" s="153"/>
      <c r="C105" s="153"/>
      <c r="D105" s="153"/>
      <c r="E105" s="153"/>
    </row>
    <row r="106" spans="1:11" s="44" customFormat="1" x14ac:dyDescent="0.2">
      <c r="A106" s="153" t="str">
        <f>C21</f>
        <v>Awareness</v>
      </c>
      <c r="B106" s="153" t="str">
        <f t="shared" ref="B106:I106" si="0">D21</f>
        <v>Interest</v>
      </c>
      <c r="C106" s="153" t="str">
        <f t="shared" si="0"/>
        <v>Consideration</v>
      </c>
      <c r="D106" s="153" t="str">
        <f t="shared" si="0"/>
        <v>Evaluation</v>
      </c>
      <c r="E106" s="153" t="str">
        <f t="shared" si="0"/>
        <v>Purchase</v>
      </c>
      <c r="F106" s="153" t="str">
        <f t="shared" si="0"/>
        <v>Welcome</v>
      </c>
      <c r="G106" s="153" t="str">
        <f t="shared" si="0"/>
        <v>Onboarding</v>
      </c>
      <c r="H106" s="153" t="str">
        <f t="shared" si="0"/>
        <v>Education</v>
      </c>
      <c r="I106" s="153" t="str">
        <f t="shared" si="0"/>
        <v>Advocate</v>
      </c>
      <c r="J106" s="153" t="str">
        <f>L21</f>
        <v>Cross-Sell</v>
      </c>
      <c r="K106" s="153" t="str">
        <f t="shared" ref="K106:K107" si="1">M21</f>
        <v>Upsell</v>
      </c>
    </row>
    <row r="107" spans="1:11" s="44" customFormat="1" x14ac:dyDescent="0.2">
      <c r="A107" s="154">
        <f>C22</f>
        <v>0.17</v>
      </c>
      <c r="B107" s="154">
        <f t="shared" ref="B107:J107" si="2">D22</f>
        <v>0.28000000000000003</v>
      </c>
      <c r="C107" s="154">
        <f t="shared" si="2"/>
        <v>0.3</v>
      </c>
      <c r="D107" s="154">
        <f t="shared" si="2"/>
        <v>0.25</v>
      </c>
      <c r="E107" s="154">
        <f t="shared" si="2"/>
        <v>0.25</v>
      </c>
      <c r="F107" s="154">
        <f t="shared" si="2"/>
        <v>7.0000000000000007E-2</v>
      </c>
      <c r="G107" s="154">
        <f t="shared" si="2"/>
        <v>0.25</v>
      </c>
      <c r="H107" s="154">
        <f t="shared" si="2"/>
        <v>0.25</v>
      </c>
      <c r="I107" s="154">
        <f t="shared" si="2"/>
        <v>0.25</v>
      </c>
      <c r="J107" s="154">
        <f t="shared" si="2"/>
        <v>0.25</v>
      </c>
      <c r="K107" s="154">
        <f t="shared" si="1"/>
        <v>0.25</v>
      </c>
    </row>
    <row r="108" spans="1:11" s="44" customFormat="1" x14ac:dyDescent="0.2">
      <c r="A108" s="154">
        <f t="shared" ref="A108:A109" si="3">C23</f>
        <v>0.18</v>
      </c>
      <c r="B108" s="154">
        <f t="shared" ref="B108:B109" si="4">D23</f>
        <v>0.25</v>
      </c>
      <c r="C108" s="154">
        <f t="shared" ref="C108:C109" si="5">E23</f>
        <v>0.33</v>
      </c>
      <c r="D108" s="154">
        <f t="shared" ref="D108:D109" si="6">F23</f>
        <v>0.25</v>
      </c>
      <c r="E108" s="154">
        <f t="shared" ref="E108:E109" si="7">G23</f>
        <v>0.25</v>
      </c>
      <c r="F108" s="154">
        <f t="shared" ref="F108:F109" si="8">H23</f>
        <v>0.06</v>
      </c>
      <c r="G108" s="154">
        <f t="shared" ref="G108:G109" si="9">I23</f>
        <v>0.25</v>
      </c>
      <c r="H108" s="154">
        <f t="shared" ref="H108:H109" si="10">J23</f>
        <v>0.25</v>
      </c>
      <c r="I108" s="154">
        <f t="shared" ref="I108:I109" si="11">K23</f>
        <v>0.25</v>
      </c>
      <c r="J108" s="154">
        <f t="shared" ref="J108:J109" si="12">L23</f>
        <v>0.25</v>
      </c>
      <c r="K108" s="154">
        <f t="shared" ref="K108:K109" si="13">M23</f>
        <v>0.25</v>
      </c>
    </row>
    <row r="109" spans="1:11" s="44" customFormat="1" x14ac:dyDescent="0.2">
      <c r="A109" s="154">
        <f t="shared" si="3"/>
        <v>0.19</v>
      </c>
      <c r="B109" s="154">
        <f t="shared" si="4"/>
        <v>0.23</v>
      </c>
      <c r="C109" s="154">
        <f t="shared" si="5"/>
        <v>0.35</v>
      </c>
      <c r="D109" s="154">
        <f t="shared" si="6"/>
        <v>0.25</v>
      </c>
      <c r="E109" s="154">
        <f t="shared" si="7"/>
        <v>0.25</v>
      </c>
      <c r="F109" s="154">
        <f t="shared" si="8"/>
        <v>0.05</v>
      </c>
      <c r="G109" s="154">
        <f t="shared" si="9"/>
        <v>0.25</v>
      </c>
      <c r="H109" s="154">
        <f t="shared" si="10"/>
        <v>0.25</v>
      </c>
      <c r="I109" s="154">
        <f t="shared" si="11"/>
        <v>0.25</v>
      </c>
      <c r="J109" s="154">
        <f t="shared" si="12"/>
        <v>0.25</v>
      </c>
      <c r="K109" s="154">
        <f t="shared" si="13"/>
        <v>0.25</v>
      </c>
    </row>
    <row r="110" spans="1:11" s="44" customFormat="1" x14ac:dyDescent="0.2">
      <c r="A110" s="154">
        <f>C31</f>
        <v>0.04</v>
      </c>
      <c r="B110" s="154">
        <f t="shared" ref="B110:K110" si="14">D31</f>
        <v>0.24990000000000001</v>
      </c>
      <c r="C110" s="154">
        <f t="shared" si="14"/>
        <v>0.25</v>
      </c>
      <c r="D110" s="154">
        <f t="shared" si="14"/>
        <v>0.25</v>
      </c>
      <c r="E110" s="154">
        <f t="shared" si="14"/>
        <v>0.25</v>
      </c>
      <c r="F110" s="154">
        <f t="shared" si="14"/>
        <v>0.1</v>
      </c>
      <c r="G110" s="154">
        <f t="shared" si="14"/>
        <v>0.25</v>
      </c>
      <c r="H110" s="154">
        <f t="shared" si="14"/>
        <v>0.25</v>
      </c>
      <c r="I110" s="154">
        <f t="shared" si="14"/>
        <v>0.25</v>
      </c>
      <c r="J110" s="154">
        <f t="shared" si="14"/>
        <v>0.25</v>
      </c>
      <c r="K110" s="154">
        <f t="shared" si="14"/>
        <v>0.25</v>
      </c>
    </row>
    <row r="111" spans="1:11" s="44" customFormat="1" x14ac:dyDescent="0.2">
      <c r="A111" s="154">
        <f t="shared" ref="A111:A112" si="15">C32</f>
        <v>0.05</v>
      </c>
      <c r="B111" s="154">
        <f t="shared" ref="B111:B112" si="16">D32</f>
        <v>0.24979999999999999</v>
      </c>
      <c r="C111" s="154">
        <f t="shared" ref="C111:C112" si="17">E32</f>
        <v>0.28000000000000003</v>
      </c>
      <c r="D111" s="154">
        <f t="shared" ref="D111:D112" si="18">F32</f>
        <v>0.25</v>
      </c>
      <c r="E111" s="154">
        <f t="shared" ref="E111:E112" si="19">G32</f>
        <v>0.25</v>
      </c>
      <c r="F111" s="154">
        <f t="shared" ref="F111:F112" si="20">H32</f>
        <v>0.09</v>
      </c>
      <c r="G111" s="154">
        <f t="shared" ref="G111:G112" si="21">I32</f>
        <v>0.25</v>
      </c>
      <c r="H111" s="154">
        <f t="shared" ref="H111:H112" si="22">J32</f>
        <v>0.25</v>
      </c>
      <c r="I111" s="154">
        <f t="shared" ref="I111:I112" si="23">K32</f>
        <v>0.25</v>
      </c>
      <c r="J111" s="154">
        <f t="shared" ref="J111:J112" si="24">L32</f>
        <v>0.25</v>
      </c>
      <c r="K111" s="154">
        <f t="shared" ref="K111:K112" si="25">M32</f>
        <v>0.25</v>
      </c>
    </row>
    <row r="112" spans="1:11" s="44" customFormat="1" x14ac:dyDescent="0.2">
      <c r="A112" s="154">
        <f t="shared" si="15"/>
        <v>7.0000000000000007E-2</v>
      </c>
      <c r="B112" s="154">
        <f t="shared" si="16"/>
        <v>0.24970000000000001</v>
      </c>
      <c r="C112" s="154">
        <f t="shared" si="17"/>
        <v>0.3</v>
      </c>
      <c r="D112" s="154">
        <f t="shared" si="18"/>
        <v>0.25</v>
      </c>
      <c r="E112" s="154">
        <f t="shared" si="19"/>
        <v>0.25</v>
      </c>
      <c r="F112" s="154">
        <f t="shared" si="20"/>
        <v>0.11</v>
      </c>
      <c r="G112" s="154">
        <f t="shared" si="21"/>
        <v>0.25</v>
      </c>
      <c r="H112" s="154">
        <f t="shared" si="22"/>
        <v>0.25</v>
      </c>
      <c r="I112" s="154">
        <f t="shared" si="23"/>
        <v>0.25</v>
      </c>
      <c r="J112" s="154">
        <f t="shared" si="24"/>
        <v>0.25</v>
      </c>
      <c r="K112" s="154">
        <f t="shared" si="25"/>
        <v>0.25</v>
      </c>
    </row>
    <row r="113" spans="1:11" s="44" customFormat="1" x14ac:dyDescent="0.2">
      <c r="A113" s="155">
        <f>C40</f>
        <v>5.0000000000000001E-4</v>
      </c>
      <c r="B113" s="155">
        <f t="shared" ref="B113:K113" si="26">D40</f>
        <v>5.0000000000000001E-4</v>
      </c>
      <c r="C113" s="155">
        <f t="shared" si="26"/>
        <v>5.0000000000000001E-4</v>
      </c>
      <c r="D113" s="155">
        <f t="shared" si="26"/>
        <v>5.0000000000000001E-4</v>
      </c>
      <c r="E113" s="155">
        <f t="shared" si="26"/>
        <v>5.0000000000000001E-4</v>
      </c>
      <c r="F113" s="155">
        <f t="shared" si="26"/>
        <v>5.0000000000000001E-4</v>
      </c>
      <c r="G113" s="155">
        <f t="shared" si="26"/>
        <v>5.0000000000000001E-4</v>
      </c>
      <c r="H113" s="155">
        <f t="shared" si="26"/>
        <v>5.0000000000000001E-4</v>
      </c>
      <c r="I113" s="155">
        <f t="shared" si="26"/>
        <v>5.0000000000000001E-4</v>
      </c>
      <c r="J113" s="155">
        <f t="shared" si="26"/>
        <v>5.0000000000000001E-4</v>
      </c>
      <c r="K113" s="155">
        <f t="shared" si="26"/>
        <v>5.0000000000000001E-4</v>
      </c>
    </row>
    <row r="114" spans="1:11" s="44" customFormat="1" x14ac:dyDescent="0.2">
      <c r="A114" s="155">
        <f t="shared" ref="A114:A115" si="27">C41</f>
        <v>2.0000000000000001E-4</v>
      </c>
      <c r="B114" s="155">
        <f t="shared" ref="B114:B115" si="28">D41</f>
        <v>2.2000000000000001E-4</v>
      </c>
      <c r="C114" s="155">
        <f t="shared" ref="C114:C115" si="29">E41</f>
        <v>5.9999999999999995E-4</v>
      </c>
      <c r="D114" s="155">
        <f t="shared" ref="D114:D115" si="30">F41</f>
        <v>5.0000000000000001E-4</v>
      </c>
      <c r="E114" s="155">
        <f t="shared" ref="E114:E115" si="31">G41</f>
        <v>5.0000000000000001E-4</v>
      </c>
      <c r="F114" s="155">
        <f t="shared" ref="F114:F115" si="32">H41</f>
        <v>5.0000000000000001E-4</v>
      </c>
      <c r="G114" s="155">
        <f t="shared" ref="G114:G115" si="33">I41</f>
        <v>5.0000000000000001E-4</v>
      </c>
      <c r="H114" s="155">
        <f t="shared" ref="H114:H115" si="34">J41</f>
        <v>5.0000000000000001E-4</v>
      </c>
      <c r="I114" s="155">
        <f t="shared" ref="I114:I115" si="35">K41</f>
        <v>5.0000000000000001E-4</v>
      </c>
      <c r="J114" s="155">
        <f t="shared" ref="J114:J115" si="36">L41</f>
        <v>5.0000000000000001E-4</v>
      </c>
      <c r="K114" s="155">
        <f t="shared" ref="K114:K115" si="37">M41</f>
        <v>5.0000000000000001E-4</v>
      </c>
    </row>
    <row r="115" spans="1:11" s="44" customFormat="1" x14ac:dyDescent="0.2">
      <c r="A115" s="155">
        <f t="shared" si="27"/>
        <v>2.5000000000000001E-4</v>
      </c>
      <c r="B115" s="155">
        <f t="shared" si="28"/>
        <v>2.4000000000000001E-4</v>
      </c>
      <c r="C115" s="155">
        <f t="shared" si="29"/>
        <v>6.9999999999999999E-4</v>
      </c>
      <c r="D115" s="155">
        <f t="shared" si="30"/>
        <v>5.0000000000000001E-4</v>
      </c>
      <c r="E115" s="155">
        <f t="shared" si="31"/>
        <v>5.0000000000000001E-4</v>
      </c>
      <c r="F115" s="155">
        <f t="shared" si="32"/>
        <v>5.0000000000000001E-4</v>
      </c>
      <c r="G115" s="155">
        <f t="shared" si="33"/>
        <v>5.0000000000000001E-4</v>
      </c>
      <c r="H115" s="155">
        <f t="shared" si="34"/>
        <v>5.0000000000000001E-4</v>
      </c>
      <c r="I115" s="155">
        <f t="shared" si="35"/>
        <v>5.0000000000000001E-4</v>
      </c>
      <c r="J115" s="155">
        <f t="shared" si="36"/>
        <v>5.0000000000000001E-4</v>
      </c>
      <c r="K115" s="155">
        <f t="shared" si="37"/>
        <v>5.0000000000000001E-4</v>
      </c>
    </row>
    <row r="116" spans="1:11" s="44" customFormat="1" x14ac:dyDescent="0.2">
      <c r="A116" s="71"/>
      <c r="B116" s="71"/>
      <c r="C116" s="71"/>
      <c r="D116" s="71"/>
      <c r="E116" s="71"/>
      <c r="F116" s="70"/>
      <c r="G116" s="70"/>
    </row>
    <row r="117" spans="1:11" s="44" customFormat="1" x14ac:dyDescent="0.2">
      <c r="A117" s="71"/>
      <c r="B117" s="71"/>
      <c r="C117" s="71"/>
      <c r="D117" s="71"/>
      <c r="E117" s="71"/>
      <c r="F117" s="70"/>
      <c r="G117" s="70"/>
    </row>
    <row r="118" spans="1:11" s="44" customFormat="1" x14ac:dyDescent="0.2">
      <c r="A118" s="71"/>
      <c r="B118" s="71"/>
      <c r="C118" s="71"/>
      <c r="D118" s="71"/>
      <c r="E118" s="71"/>
      <c r="F118" s="70"/>
      <c r="G118" s="70"/>
    </row>
    <row r="119" spans="1:11" s="44" customFormat="1" x14ac:dyDescent="0.2">
      <c r="A119" s="71"/>
      <c r="B119" s="71"/>
      <c r="C119" s="71"/>
      <c r="D119" s="71"/>
      <c r="E119" s="71"/>
      <c r="F119" s="70"/>
      <c r="G119" s="70"/>
    </row>
    <row r="120" spans="1:11" s="44" customFormat="1" x14ac:dyDescent="0.2">
      <c r="A120" s="71"/>
      <c r="B120" s="71"/>
      <c r="C120" s="71"/>
      <c r="D120" s="71"/>
      <c r="E120" s="71"/>
      <c r="F120" s="70"/>
      <c r="G120" s="70"/>
    </row>
    <row r="121" spans="1:11" s="44" customFormat="1" x14ac:dyDescent="0.2">
      <c r="A121" s="71"/>
      <c r="B121" s="71"/>
      <c r="C121" s="71"/>
      <c r="D121" s="71"/>
      <c r="E121" s="71"/>
      <c r="F121" s="70"/>
      <c r="G121" s="70"/>
    </row>
    <row r="122" spans="1:11" s="44" customFormat="1" x14ac:dyDescent="0.2">
      <c r="A122" s="71"/>
      <c r="B122" s="71"/>
      <c r="C122" s="71"/>
      <c r="D122" s="71"/>
      <c r="E122" s="71"/>
      <c r="F122" s="70"/>
      <c r="G122" s="70"/>
    </row>
    <row r="123" spans="1:11" s="44" customFormat="1" x14ac:dyDescent="0.2">
      <c r="A123" s="71"/>
      <c r="B123" s="71"/>
      <c r="C123" s="71"/>
      <c r="D123" s="71"/>
      <c r="E123" s="71"/>
      <c r="F123" s="70"/>
      <c r="G123" s="70"/>
    </row>
    <row r="124" spans="1:11" s="44" customFormat="1" x14ac:dyDescent="0.2">
      <c r="A124" s="71"/>
      <c r="B124" s="71"/>
      <c r="C124" s="71"/>
      <c r="D124" s="71"/>
      <c r="E124" s="71"/>
      <c r="F124" s="70"/>
      <c r="G124" s="70"/>
    </row>
    <row r="125" spans="1:11" s="44" customFormat="1" x14ac:dyDescent="0.2">
      <c r="A125" s="71"/>
      <c r="B125" s="71"/>
      <c r="C125" s="71"/>
      <c r="D125" s="71"/>
      <c r="E125" s="71"/>
      <c r="F125" s="70"/>
      <c r="G125" s="70"/>
    </row>
    <row r="126" spans="1:11" s="44" customFormat="1" x14ac:dyDescent="0.2">
      <c r="A126" s="71"/>
      <c r="B126" s="71"/>
      <c r="C126" s="71"/>
      <c r="D126" s="71"/>
      <c r="E126" s="71"/>
      <c r="F126" s="70"/>
      <c r="G126" s="70"/>
    </row>
    <row r="127" spans="1:11" s="44" customFormat="1" x14ac:dyDescent="0.2">
      <c r="A127" s="71"/>
      <c r="B127" s="71"/>
      <c r="C127" s="71"/>
      <c r="D127" s="71"/>
      <c r="E127" s="71"/>
      <c r="F127" s="70"/>
      <c r="G127" s="70"/>
    </row>
    <row r="128" spans="1:11" s="44" customFormat="1" x14ac:dyDescent="0.2">
      <c r="A128" s="71"/>
      <c r="B128" s="71"/>
      <c r="C128" s="71"/>
      <c r="D128" s="71"/>
      <c r="E128" s="71"/>
      <c r="F128" s="70"/>
      <c r="G128" s="70"/>
    </row>
    <row r="129" spans="1:7" s="44" customFormat="1" x14ac:dyDescent="0.2">
      <c r="A129" s="71"/>
      <c r="B129" s="71"/>
      <c r="C129" s="71"/>
      <c r="D129" s="71"/>
      <c r="E129" s="71"/>
      <c r="F129" s="70"/>
      <c r="G129" s="70"/>
    </row>
    <row r="130" spans="1:7" s="44" customFormat="1" x14ac:dyDescent="0.2">
      <c r="A130" s="71"/>
      <c r="B130" s="71"/>
      <c r="C130" s="71"/>
      <c r="D130" s="71"/>
      <c r="E130" s="71"/>
      <c r="F130" s="70"/>
      <c r="G130" s="70"/>
    </row>
    <row r="131" spans="1:7" s="44" customFormat="1" x14ac:dyDescent="0.2">
      <c r="A131" s="70"/>
      <c r="B131" s="70"/>
      <c r="C131" s="70"/>
      <c r="D131" s="70"/>
      <c r="E131" s="70"/>
      <c r="F131" s="70"/>
      <c r="G131" s="70"/>
    </row>
    <row r="132" spans="1:7" s="44" customFormat="1" x14ac:dyDescent="0.2">
      <c r="A132" s="70"/>
      <c r="B132" s="70"/>
      <c r="C132" s="70"/>
      <c r="D132" s="70"/>
      <c r="E132" s="70"/>
      <c r="F132" s="70"/>
      <c r="G132" s="70"/>
    </row>
    <row r="133" spans="1:7" x14ac:dyDescent="0.2">
      <c r="A133" s="70"/>
      <c r="B133" s="70"/>
      <c r="C133" s="70"/>
      <c r="D133" s="70"/>
      <c r="E133" s="70"/>
      <c r="F133" s="70"/>
      <c r="G133" s="70"/>
    </row>
    <row r="134" spans="1:7" x14ac:dyDescent="0.2">
      <c r="A134" s="70"/>
      <c r="B134" s="70"/>
      <c r="C134" s="70"/>
      <c r="D134" s="70"/>
      <c r="E134" s="70"/>
      <c r="F134" s="70"/>
      <c r="G134" s="70"/>
    </row>
    <row r="135" spans="1:7" x14ac:dyDescent="0.2">
      <c r="A135" s="70"/>
      <c r="B135" s="70"/>
      <c r="C135" s="70"/>
      <c r="D135" s="70"/>
      <c r="E135" s="70"/>
      <c r="F135" s="70"/>
      <c r="G135" s="70"/>
    </row>
    <row r="136" spans="1:7" x14ac:dyDescent="0.2">
      <c r="A136" s="70"/>
      <c r="B136" s="70"/>
      <c r="C136" s="70"/>
      <c r="D136" s="70"/>
      <c r="E136" s="70"/>
      <c r="F136" s="70"/>
      <c r="G136" s="70"/>
    </row>
    <row r="137" spans="1:7" x14ac:dyDescent="0.2">
      <c r="A137" s="70"/>
      <c r="B137" s="70"/>
      <c r="C137" s="70"/>
      <c r="D137" s="70"/>
      <c r="E137" s="70"/>
      <c r="F137" s="70"/>
      <c r="G137" s="70"/>
    </row>
    <row r="138" spans="1:7" x14ac:dyDescent="0.2">
      <c r="A138" s="70"/>
      <c r="B138" s="70"/>
      <c r="C138" s="70"/>
      <c r="D138" s="70"/>
      <c r="E138" s="70"/>
      <c r="F138" s="70"/>
      <c r="G138" s="70"/>
    </row>
    <row r="139" spans="1:7" x14ac:dyDescent="0.2">
      <c r="A139" s="70"/>
      <c r="B139" s="70"/>
      <c r="C139" s="70"/>
      <c r="D139" s="70"/>
      <c r="E139" s="70"/>
      <c r="F139" s="70"/>
      <c r="G139" s="70"/>
    </row>
    <row r="140" spans="1:7" x14ac:dyDescent="0.2">
      <c r="A140" s="70"/>
      <c r="B140" s="70"/>
      <c r="C140" s="70"/>
      <c r="D140" s="70"/>
      <c r="E140" s="70"/>
      <c r="F140" s="70"/>
      <c r="G140" s="70"/>
    </row>
    <row r="141" spans="1:7" x14ac:dyDescent="0.2">
      <c r="A141" s="70"/>
      <c r="B141" s="70"/>
      <c r="C141" s="70"/>
      <c r="D141" s="70"/>
      <c r="E141" s="70"/>
      <c r="F141" s="70"/>
      <c r="G141" s="70"/>
    </row>
    <row r="142" spans="1:7" x14ac:dyDescent="0.2">
      <c r="A142" s="70"/>
      <c r="B142" s="70"/>
      <c r="C142" s="70"/>
      <c r="D142" s="70"/>
      <c r="E142" s="70"/>
      <c r="F142" s="70"/>
      <c r="G142" s="70"/>
    </row>
    <row r="143" spans="1:7" x14ac:dyDescent="0.2">
      <c r="A143" s="70"/>
      <c r="B143" s="70"/>
      <c r="C143" s="70"/>
      <c r="D143" s="70"/>
      <c r="E143" s="70"/>
      <c r="F143" s="70"/>
      <c r="G143" s="70"/>
    </row>
    <row r="144" spans="1:7" x14ac:dyDescent="0.2">
      <c r="A144" s="70"/>
      <c r="B144" s="70"/>
      <c r="C144" s="70"/>
      <c r="D144" s="70"/>
      <c r="E144" s="70"/>
      <c r="F144" s="70"/>
      <c r="G144" s="70"/>
    </row>
    <row r="145" spans="1:7" x14ac:dyDescent="0.2">
      <c r="A145" s="70"/>
      <c r="B145" s="70"/>
      <c r="C145" s="70"/>
      <c r="D145" s="70"/>
      <c r="E145" s="70"/>
      <c r="F145" s="70"/>
      <c r="G145" s="70"/>
    </row>
    <row r="146" spans="1:7" x14ac:dyDescent="0.2">
      <c r="A146" s="70"/>
      <c r="B146" s="70"/>
      <c r="C146" s="70"/>
      <c r="D146" s="70"/>
      <c r="E146" s="70"/>
      <c r="F146" s="70"/>
      <c r="G146" s="70"/>
    </row>
    <row r="147" spans="1:7" x14ac:dyDescent="0.2">
      <c r="A147" s="70"/>
      <c r="B147" s="70"/>
      <c r="C147" s="70"/>
      <c r="D147" s="70"/>
      <c r="E147" s="70"/>
      <c r="F147" s="70"/>
      <c r="G147" s="70"/>
    </row>
    <row r="148" spans="1:7" x14ac:dyDescent="0.2">
      <c r="A148" s="70"/>
      <c r="B148" s="70"/>
      <c r="C148" s="70"/>
      <c r="D148" s="70"/>
      <c r="E148" s="70"/>
      <c r="F148" s="70"/>
      <c r="G148" s="70"/>
    </row>
    <row r="149" spans="1:7" x14ac:dyDescent="0.2">
      <c r="A149" s="70"/>
      <c r="B149" s="70"/>
      <c r="C149" s="70"/>
      <c r="D149" s="70"/>
      <c r="E149" s="70"/>
      <c r="F149" s="70"/>
      <c r="G149" s="70"/>
    </row>
    <row r="150" spans="1:7" x14ac:dyDescent="0.2">
      <c r="A150" s="70"/>
      <c r="B150" s="70"/>
      <c r="C150" s="70"/>
      <c r="D150" s="70"/>
      <c r="E150" s="70"/>
      <c r="F150" s="70"/>
      <c r="G150" s="70"/>
    </row>
    <row r="151" spans="1:7" x14ac:dyDescent="0.2">
      <c r="A151" s="70"/>
      <c r="B151" s="70"/>
      <c r="C151" s="70"/>
      <c r="D151" s="70"/>
      <c r="E151" s="70"/>
      <c r="F151" s="70"/>
      <c r="G151" s="70"/>
    </row>
    <row r="152" spans="1:7" x14ac:dyDescent="0.2">
      <c r="A152" s="70"/>
      <c r="B152" s="70"/>
      <c r="C152" s="70"/>
      <c r="D152" s="70"/>
      <c r="E152" s="70"/>
      <c r="F152" s="70"/>
      <c r="G152" s="70"/>
    </row>
    <row r="153" spans="1:7" x14ac:dyDescent="0.2">
      <c r="A153" s="70"/>
      <c r="B153" s="70"/>
      <c r="C153" s="70"/>
      <c r="D153" s="70"/>
      <c r="E153" s="70"/>
      <c r="F153" s="70"/>
      <c r="G153" s="70"/>
    </row>
    <row r="154" spans="1:7" x14ac:dyDescent="0.2">
      <c r="A154" s="70"/>
      <c r="B154" s="70"/>
      <c r="C154" s="70"/>
      <c r="D154" s="70"/>
      <c r="E154" s="70"/>
      <c r="F154" s="70"/>
      <c r="G154" s="70"/>
    </row>
    <row r="155" spans="1:7" x14ac:dyDescent="0.2">
      <c r="A155" s="70"/>
      <c r="B155" s="70"/>
      <c r="C155" s="70"/>
      <c r="D155" s="70"/>
      <c r="E155" s="70"/>
      <c r="F155" s="70"/>
      <c r="G155" s="70"/>
    </row>
    <row r="156" spans="1:7" x14ac:dyDescent="0.2">
      <c r="A156" s="70"/>
      <c r="B156" s="70"/>
      <c r="C156" s="70"/>
      <c r="D156" s="70"/>
      <c r="E156" s="70"/>
      <c r="F156" s="70"/>
      <c r="G156" s="70"/>
    </row>
    <row r="157" spans="1:7" x14ac:dyDescent="0.2">
      <c r="A157" s="70"/>
      <c r="B157" s="70"/>
      <c r="C157" s="70"/>
      <c r="D157" s="70"/>
      <c r="E157" s="70"/>
      <c r="F157" s="70"/>
      <c r="G157" s="70"/>
    </row>
    <row r="158" spans="1:7" x14ac:dyDescent="0.2">
      <c r="A158" s="70"/>
      <c r="B158" s="70"/>
      <c r="C158" s="70"/>
      <c r="D158" s="70"/>
      <c r="E158" s="70"/>
      <c r="F158" s="70"/>
      <c r="G158" s="70"/>
    </row>
    <row r="159" spans="1:7" x14ac:dyDescent="0.2">
      <c r="A159" s="70"/>
      <c r="B159" s="70"/>
      <c r="C159" s="70"/>
      <c r="D159" s="70"/>
      <c r="E159" s="70"/>
      <c r="F159" s="70"/>
      <c r="G159" s="70"/>
    </row>
    <row r="160" spans="1:7" x14ac:dyDescent="0.2">
      <c r="A160" s="70"/>
      <c r="B160" s="70"/>
      <c r="C160" s="70"/>
      <c r="D160" s="70"/>
      <c r="E160" s="70"/>
      <c r="F160" s="70"/>
      <c r="G160" s="70"/>
    </row>
    <row r="161" spans="1:7" x14ac:dyDescent="0.2">
      <c r="A161" s="70"/>
      <c r="B161" s="70"/>
      <c r="C161" s="70"/>
      <c r="D161" s="70"/>
      <c r="E161" s="70"/>
      <c r="F161" s="70"/>
      <c r="G161" s="70"/>
    </row>
  </sheetData>
  <mergeCells count="6">
    <mergeCell ref="N31:O31"/>
    <mergeCell ref="N40:O40"/>
    <mergeCell ref="B10:B12"/>
    <mergeCell ref="C11:N12"/>
    <mergeCell ref="C16:H16"/>
    <mergeCell ref="N22:O22"/>
  </mergeCells>
  <conditionalFormatting sqref="J16">
    <cfRule type="expression" dxfId="4" priority="42">
      <formula>AVERAGE($C$22:$M$24)&lt;$J$16</formula>
    </cfRule>
  </conditionalFormatting>
  <conditionalFormatting sqref="L16">
    <cfRule type="expression" dxfId="3" priority="44">
      <formula>AVERAGE(#REF!)&gt;#REF!</formula>
    </cfRule>
  </conditionalFormatting>
  <conditionalFormatting sqref="C22:M24">
    <cfRule type="cellIs" dxfId="2" priority="19" operator="lessThan">
      <formula>$J$16</formula>
    </cfRule>
  </conditionalFormatting>
  <conditionalFormatting sqref="C31:M33">
    <cfRule type="cellIs" dxfId="1" priority="18" operator="lessThan">
      <formula>$K$16</formula>
    </cfRule>
  </conditionalFormatting>
  <conditionalFormatting sqref="C40:M42">
    <cfRule type="cellIs" dxfId="0" priority="17" operator="greaterThan">
      <formula>$L$16</formula>
    </cfRule>
  </conditionalFormatting>
  <dataValidations count="1">
    <dataValidation type="list" allowBlank="1" showInputMessage="1" showErrorMessage="1" sqref="C16:H16">
      <formula1>BizType</formula1>
    </dataValidation>
  </dataValidations>
  <pageMargins left="0.7" right="0.7" top="0.75" bottom="0.75" header="0.3" footer="0.3"/>
  <pageSetup orientation="portrait" horizontalDpi="0" verticalDpi="0"/>
  <drawing r:id="rId1"/>
  <extLst>
    <ext xmlns:x14="http://schemas.microsoft.com/office/spreadsheetml/2009/9/main" uri="{05C60535-1F16-4fd2-B633-F4F36F0B64E0}">
      <x14:sparklineGroups xmlns:xm="http://schemas.microsoft.com/office/excel/2006/main">
        <x14:sparklineGroup manualMax="0" manualMin="0" lineWeight="2.25" displayEmptyCellsAs="gap">
          <x14:colorSeries rgb="FF5687C2"/>
          <x14:colorNegative rgb="FFFFB620"/>
          <x14:colorAxis rgb="FF000000"/>
          <x14:colorMarkers rgb="FFD70077"/>
          <x14:colorFirst rgb="FF777777"/>
          <x14:colorLast rgb="FF359CEB"/>
          <x14:colorHigh rgb="FF56BE79"/>
          <x14:colorLow rgb="FFFF5055"/>
          <x14:sparklines>
            <x14:sparkline>
              <xm:f>Analyze!C22:C24</xm:f>
              <xm:sqref>C25</xm:sqref>
            </x14:sparkline>
            <x14:sparkline>
              <xm:f>Analyze!D22:D24</xm:f>
              <xm:sqref>D25</xm:sqref>
            </x14:sparkline>
            <x14:sparkline>
              <xm:f>Analyze!E22:E24</xm:f>
              <xm:sqref>E25</xm:sqref>
            </x14:sparkline>
            <x14:sparkline>
              <xm:f>Analyze!F22:F24</xm:f>
              <xm:sqref>F25</xm:sqref>
            </x14:sparkline>
            <x14:sparkline>
              <xm:f>Analyze!G22:G24</xm:f>
              <xm:sqref>G25</xm:sqref>
            </x14:sparkline>
            <x14:sparkline>
              <xm:f>Analyze!H22:H24</xm:f>
              <xm:sqref>H25</xm:sqref>
            </x14:sparkline>
            <x14:sparkline>
              <xm:f>Analyze!I22:I24</xm:f>
              <xm:sqref>I25</xm:sqref>
            </x14:sparkline>
            <x14:sparkline>
              <xm:f>Analyze!J22:J24</xm:f>
              <xm:sqref>J25</xm:sqref>
            </x14:sparkline>
            <x14:sparkline>
              <xm:f>Analyze!K22:K24</xm:f>
              <xm:sqref>K25</xm:sqref>
            </x14:sparkline>
            <x14:sparkline>
              <xm:f>Analyze!L22:L24</xm:f>
              <xm:sqref>L25</xm:sqref>
            </x14:sparkline>
            <x14:sparkline>
              <xm:f>Analyze!M22:M24</xm:f>
              <xm:sqref>M25</xm:sqref>
            </x14:sparkline>
          </x14:sparklines>
        </x14:sparklineGroup>
        <x14:sparklineGroup manualMax="0" manualMin="0" lineWeight="2.25" displayEmptyCellsAs="gap">
          <x14:colorSeries rgb="FF5687C2"/>
          <x14:colorNegative rgb="FFFFB620"/>
          <x14:colorAxis rgb="FF000000"/>
          <x14:colorMarkers rgb="FFD70077"/>
          <x14:colorFirst rgb="FF777777"/>
          <x14:colorLast rgb="FF359CEB"/>
          <x14:colorHigh rgb="FF56BE79"/>
          <x14:colorLow rgb="FFFF5055"/>
          <x14:sparklines>
            <x14:sparkline>
              <xm:f>Analyze!C31:C33</xm:f>
              <xm:sqref>C34</xm:sqref>
            </x14:sparkline>
            <x14:sparkline>
              <xm:f>Analyze!D31:D33</xm:f>
              <xm:sqref>D34</xm:sqref>
            </x14:sparkline>
            <x14:sparkline>
              <xm:f>Analyze!E31:E33</xm:f>
              <xm:sqref>E34</xm:sqref>
            </x14:sparkline>
            <x14:sparkline>
              <xm:f>Analyze!F31:F33</xm:f>
              <xm:sqref>F34</xm:sqref>
            </x14:sparkline>
            <x14:sparkline>
              <xm:f>Analyze!G31:G33</xm:f>
              <xm:sqref>G34</xm:sqref>
            </x14:sparkline>
            <x14:sparkline>
              <xm:f>Analyze!H31:H33</xm:f>
              <xm:sqref>H34</xm:sqref>
            </x14:sparkline>
            <x14:sparkline>
              <xm:f>Analyze!I31:I33</xm:f>
              <xm:sqref>I34</xm:sqref>
            </x14:sparkline>
            <x14:sparkline>
              <xm:f>Analyze!J31:J33</xm:f>
              <xm:sqref>J34</xm:sqref>
            </x14:sparkline>
            <x14:sparkline>
              <xm:f>Analyze!K31:K33</xm:f>
              <xm:sqref>K34</xm:sqref>
            </x14:sparkline>
            <x14:sparkline>
              <xm:f>Analyze!L31:L33</xm:f>
              <xm:sqref>L34</xm:sqref>
            </x14:sparkline>
            <x14:sparkline>
              <xm:f>Analyze!M31:M33</xm:f>
              <xm:sqref>M34</xm:sqref>
            </x14:sparkline>
          </x14:sparklines>
        </x14:sparklineGroup>
        <x14:sparklineGroup manualMax="0" manualMin="0" lineWeight="2.25" displayEmptyCellsAs="gap">
          <x14:colorSeries rgb="FF5687C2"/>
          <x14:colorNegative rgb="FFFFB620"/>
          <x14:colorAxis rgb="FF000000"/>
          <x14:colorMarkers rgb="FFD70077"/>
          <x14:colorFirst rgb="FF777777"/>
          <x14:colorLast rgb="FF359CEB"/>
          <x14:colorHigh rgb="FF56BE79"/>
          <x14:colorLow rgb="FFFF5055"/>
          <x14:sparklines>
            <x14:sparkline>
              <xm:f>Analyze!C40:C42</xm:f>
              <xm:sqref>C43</xm:sqref>
            </x14:sparkline>
            <x14:sparkline>
              <xm:f>Analyze!D40:D42</xm:f>
              <xm:sqref>D43</xm:sqref>
            </x14:sparkline>
            <x14:sparkline>
              <xm:f>Analyze!E40:E42</xm:f>
              <xm:sqref>E43</xm:sqref>
            </x14:sparkline>
            <x14:sparkline>
              <xm:f>Analyze!F40:F42</xm:f>
              <xm:sqref>F43</xm:sqref>
            </x14:sparkline>
            <x14:sparkline>
              <xm:f>Analyze!G40:G42</xm:f>
              <xm:sqref>G43</xm:sqref>
            </x14:sparkline>
            <x14:sparkline>
              <xm:f>Analyze!H40:H42</xm:f>
              <xm:sqref>H43</xm:sqref>
            </x14:sparkline>
            <x14:sparkline>
              <xm:f>Analyze!I40:I42</xm:f>
              <xm:sqref>I43</xm:sqref>
            </x14:sparkline>
            <x14:sparkline>
              <xm:f>Analyze!J40:J42</xm:f>
              <xm:sqref>J43</xm:sqref>
            </x14:sparkline>
            <x14:sparkline>
              <xm:f>Analyze!K40:K42</xm:f>
              <xm:sqref>K43</xm:sqref>
            </x14:sparkline>
            <x14:sparkline>
              <xm:f>Analyze!L40:L42</xm:f>
              <xm:sqref>L43</xm:sqref>
            </x14:sparkline>
            <x14:sparkline>
              <xm:f>Analyze!M40:M42</xm:f>
              <xm:sqref>M43</xm:sqref>
            </x14:sparkline>
          </x14:sparklines>
        </x14:sparklineGroup>
      </x14:sparklineGroup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A10:Q51"/>
  <sheetViews>
    <sheetView showGridLines="0" zoomScale="93" zoomScaleNormal="145" zoomScalePageLayoutView="145" workbookViewId="0">
      <selection activeCell="A9" sqref="A9"/>
    </sheetView>
  </sheetViews>
  <sheetFormatPr baseColWidth="10" defaultRowHeight="16" x14ac:dyDescent="0.2"/>
  <cols>
    <col min="1" max="1" width="10.83203125" style="104"/>
    <col min="2" max="2" width="11.1640625" style="104" customWidth="1"/>
    <col min="3" max="3" width="27.5" style="104" customWidth="1"/>
    <col min="4" max="9" width="18" style="104" customWidth="1"/>
    <col min="10" max="16384" width="10.83203125" style="104"/>
  </cols>
  <sheetData>
    <row r="10" spans="1:17" ht="21" x14ac:dyDescent="0.25">
      <c r="A10" s="101"/>
      <c r="B10" s="374" t="s">
        <v>6</v>
      </c>
      <c r="C10" s="102" t="s">
        <v>145</v>
      </c>
      <c r="D10" s="103"/>
      <c r="E10" s="103"/>
      <c r="F10" s="103"/>
      <c r="G10" s="103"/>
      <c r="H10" s="103"/>
      <c r="I10" s="103"/>
      <c r="J10" s="103"/>
      <c r="K10" s="103"/>
      <c r="M10" s="102"/>
      <c r="Q10" s="103"/>
    </row>
    <row r="11" spans="1:17" ht="21" customHeight="1" x14ac:dyDescent="0.25">
      <c r="A11" s="105"/>
      <c r="B11" s="375"/>
      <c r="C11" s="377"/>
      <c r="D11" s="378"/>
      <c r="E11" s="378"/>
      <c r="F11" s="378"/>
      <c r="G11" s="378"/>
      <c r="H11" s="378"/>
      <c r="I11" s="378"/>
      <c r="J11" s="379"/>
      <c r="K11" s="103"/>
      <c r="M11" s="102"/>
      <c r="N11" s="106"/>
      <c r="O11" s="106"/>
      <c r="P11" s="106"/>
    </row>
    <row r="12" spans="1:17" ht="35" customHeight="1" x14ac:dyDescent="0.25">
      <c r="A12" s="107"/>
      <c r="B12" s="376"/>
      <c r="C12" s="380"/>
      <c r="D12" s="381"/>
      <c r="E12" s="381"/>
      <c r="F12" s="381"/>
      <c r="G12" s="381"/>
      <c r="H12" s="381"/>
      <c r="I12" s="381"/>
      <c r="J12" s="382"/>
      <c r="K12" s="108"/>
      <c r="L12" s="101"/>
      <c r="M12" s="109"/>
      <c r="N12" s="110"/>
      <c r="O12" s="111"/>
      <c r="P12" s="110"/>
      <c r="Q12" s="109"/>
    </row>
    <row r="13" spans="1:17" ht="35" customHeight="1" x14ac:dyDescent="1">
      <c r="A13" s="107"/>
      <c r="B13" s="112"/>
      <c r="C13" s="113" t="s">
        <v>147</v>
      </c>
      <c r="D13" s="114" t="str">
        <f>Messaging!H49</f>
        <v>Consideration</v>
      </c>
      <c r="E13" s="115"/>
      <c r="F13" s="115"/>
      <c r="G13" s="115"/>
      <c r="H13" s="115"/>
      <c r="I13" s="115"/>
      <c r="J13" s="116"/>
      <c r="K13" s="108"/>
      <c r="L13" s="101"/>
      <c r="M13" s="109"/>
      <c r="N13" s="110"/>
      <c r="O13" s="111"/>
      <c r="P13" s="110"/>
      <c r="Q13" s="109"/>
    </row>
    <row r="14" spans="1:17" ht="27" customHeight="1" x14ac:dyDescent="0.2">
      <c r="A14" s="117"/>
      <c r="B14" s="117"/>
      <c r="C14" s="118"/>
      <c r="D14" s="383" t="str">
        <f>Messaging!H50</f>
        <v>The utility your product represents</v>
      </c>
      <c r="E14" s="384"/>
      <c r="F14" s="384"/>
      <c r="G14" s="384"/>
      <c r="H14" s="384"/>
      <c r="I14" s="119"/>
      <c r="J14" s="120"/>
      <c r="K14" s="117"/>
    </row>
    <row r="15" spans="1:17" x14ac:dyDescent="0.2">
      <c r="A15" s="117"/>
      <c r="B15" s="121" t="s">
        <v>142</v>
      </c>
      <c r="C15" s="122" t="str">
        <f>Messaging!H15</f>
        <v>motorcycle manufacturer</v>
      </c>
      <c r="D15" s="385" t="s">
        <v>151</v>
      </c>
      <c r="E15" s="385"/>
      <c r="F15" s="385"/>
      <c r="G15" s="385"/>
      <c r="H15" s="385"/>
      <c r="I15" s="123"/>
    </row>
    <row r="16" spans="1:17" x14ac:dyDescent="0.2">
      <c r="A16" s="117"/>
      <c r="B16" s="121" t="s">
        <v>32</v>
      </c>
      <c r="C16" s="122" t="str">
        <f>Messaging!H16</f>
        <v>makes big, loud motorcycles</v>
      </c>
      <c r="D16" s="385" t="s">
        <v>150</v>
      </c>
      <c r="E16" s="385"/>
      <c r="F16" s="385"/>
      <c r="G16" s="385"/>
      <c r="H16" s="385"/>
      <c r="I16" s="124"/>
    </row>
    <row r="17" spans="1:17" ht="32" x14ac:dyDescent="0.2">
      <c r="A17" s="117"/>
      <c r="B17" s="121" t="s">
        <v>33</v>
      </c>
      <c r="C17" s="122" t="str">
        <f>Messaging!H17</f>
        <v>macho guys (and "macho wannabes")</v>
      </c>
      <c r="D17" s="385"/>
      <c r="E17" s="385"/>
      <c r="F17" s="385"/>
      <c r="G17" s="385"/>
      <c r="H17" s="385"/>
      <c r="I17" s="124"/>
    </row>
    <row r="18" spans="1:17" x14ac:dyDescent="0.2">
      <c r="A18" s="117"/>
      <c r="B18" s="121" t="s">
        <v>34</v>
      </c>
      <c r="C18" s="122" t="str">
        <f>Messaging!H18</f>
        <v>mostly the United States</v>
      </c>
      <c r="D18" s="385" t="s">
        <v>152</v>
      </c>
      <c r="E18" s="385"/>
      <c r="F18" s="385"/>
      <c r="G18" s="385"/>
      <c r="H18" s="385"/>
      <c r="I18" s="124"/>
    </row>
    <row r="19" spans="1:17" x14ac:dyDescent="0.2">
      <c r="A19" s="117"/>
      <c r="B19" s="125" t="s">
        <v>35</v>
      </c>
      <c r="C19" s="122" t="str">
        <f>Messaging!H19</f>
        <v>want to join a gang of cowboys</v>
      </c>
      <c r="D19" s="385"/>
      <c r="E19" s="385"/>
      <c r="F19" s="385"/>
      <c r="G19" s="385"/>
      <c r="H19" s="385"/>
      <c r="I19" s="124"/>
    </row>
    <row r="20" spans="1:17" x14ac:dyDescent="0.2">
      <c r="A20" s="117"/>
      <c r="B20" s="125" t="s">
        <v>36</v>
      </c>
      <c r="C20" s="122" t="str">
        <f>Messaging!H20</f>
        <v>an era of decreasing freedom</v>
      </c>
      <c r="D20" s="385"/>
      <c r="E20" s="385"/>
      <c r="F20" s="385"/>
      <c r="G20" s="385"/>
      <c r="H20" s="385"/>
      <c r="I20" s="124"/>
    </row>
    <row r="21" spans="1:17" x14ac:dyDescent="0.2">
      <c r="D21" s="107"/>
      <c r="E21" s="107"/>
      <c r="F21" s="107"/>
      <c r="G21" s="107"/>
      <c r="H21" s="107"/>
    </row>
    <row r="24" spans="1:17" ht="21" x14ac:dyDescent="0.25">
      <c r="A24" s="101"/>
      <c r="B24" s="374" t="s">
        <v>28</v>
      </c>
      <c r="C24" s="102" t="s">
        <v>146</v>
      </c>
      <c r="D24" s="103"/>
      <c r="E24" s="103"/>
      <c r="F24" s="103"/>
      <c r="G24" s="103"/>
      <c r="H24" s="103"/>
      <c r="I24" s="103"/>
      <c r="J24" s="103"/>
      <c r="K24" s="103"/>
      <c r="M24" s="102"/>
      <c r="Q24" s="103"/>
    </row>
    <row r="25" spans="1:17" ht="21" customHeight="1" x14ac:dyDescent="0.25">
      <c r="A25" s="105"/>
      <c r="B25" s="375"/>
      <c r="C25" s="377"/>
      <c r="D25" s="378"/>
      <c r="E25" s="378"/>
      <c r="F25" s="378"/>
      <c r="G25" s="378"/>
      <c r="H25" s="378"/>
      <c r="I25" s="378"/>
      <c r="J25" s="379"/>
      <c r="K25" s="103"/>
      <c r="M25" s="102"/>
      <c r="N25" s="106"/>
      <c r="O25" s="106"/>
      <c r="P25" s="106"/>
    </row>
    <row r="26" spans="1:17" ht="35" customHeight="1" x14ac:dyDescent="0.25">
      <c r="A26" s="107"/>
      <c r="B26" s="376"/>
      <c r="C26" s="380"/>
      <c r="D26" s="381"/>
      <c r="E26" s="381"/>
      <c r="F26" s="381"/>
      <c r="G26" s="381"/>
      <c r="H26" s="381"/>
      <c r="I26" s="381"/>
      <c r="J26" s="382"/>
      <c r="K26" s="108"/>
      <c r="L26" s="101"/>
      <c r="M26" s="109"/>
      <c r="N26" s="110"/>
      <c r="O26" s="111"/>
      <c r="P26" s="110"/>
      <c r="Q26" s="109"/>
    </row>
    <row r="27" spans="1:17" ht="27" customHeight="1" x14ac:dyDescent="0.2">
      <c r="A27" s="117"/>
      <c r="B27" s="117"/>
      <c r="C27" s="118"/>
      <c r="D27" s="383" t="str">
        <f>Messaging!H51</f>
        <v>The dream your product represents</v>
      </c>
      <c r="E27" s="384"/>
      <c r="F27" s="384"/>
      <c r="G27" s="384"/>
      <c r="H27" s="384"/>
      <c r="I27" s="119"/>
      <c r="J27" s="120"/>
      <c r="K27" s="117"/>
    </row>
    <row r="28" spans="1:17" x14ac:dyDescent="0.2">
      <c r="A28" s="117"/>
      <c r="B28" s="121" t="s">
        <v>142</v>
      </c>
      <c r="C28" s="122" t="str">
        <f t="shared" ref="C28:C33" si="0">C15</f>
        <v>motorcycle manufacturer</v>
      </c>
      <c r="D28" s="385" t="s">
        <v>154</v>
      </c>
      <c r="E28" s="385"/>
      <c r="F28" s="385"/>
      <c r="G28" s="385"/>
      <c r="H28" s="385"/>
      <c r="I28" s="123"/>
    </row>
    <row r="29" spans="1:17" x14ac:dyDescent="0.2">
      <c r="A29" s="117"/>
      <c r="B29" s="121" t="s">
        <v>32</v>
      </c>
      <c r="C29" s="122" t="str">
        <f t="shared" si="0"/>
        <v>makes big, loud motorcycles</v>
      </c>
      <c r="D29" s="385" t="s">
        <v>153</v>
      </c>
      <c r="E29" s="385"/>
      <c r="F29" s="385"/>
      <c r="G29" s="385"/>
      <c r="H29" s="385"/>
      <c r="I29" s="124"/>
    </row>
    <row r="30" spans="1:17" ht="32" x14ac:dyDescent="0.2">
      <c r="A30" s="117"/>
      <c r="B30" s="121" t="s">
        <v>33</v>
      </c>
      <c r="C30" s="122" t="str">
        <f t="shared" si="0"/>
        <v>macho guys (and "macho wannabes")</v>
      </c>
      <c r="D30" s="385"/>
      <c r="E30" s="385"/>
      <c r="F30" s="385"/>
      <c r="G30" s="385"/>
      <c r="H30" s="385"/>
      <c r="I30" s="124"/>
    </row>
    <row r="31" spans="1:17" x14ac:dyDescent="0.2">
      <c r="A31" s="117"/>
      <c r="B31" s="121" t="s">
        <v>34</v>
      </c>
      <c r="C31" s="122" t="str">
        <f t="shared" si="0"/>
        <v>mostly the United States</v>
      </c>
      <c r="D31" s="385"/>
      <c r="E31" s="385"/>
      <c r="F31" s="385"/>
      <c r="G31" s="385"/>
      <c r="H31" s="385"/>
      <c r="I31" s="124"/>
    </row>
    <row r="32" spans="1:17" x14ac:dyDescent="0.2">
      <c r="A32" s="117"/>
      <c r="B32" s="125" t="s">
        <v>35</v>
      </c>
      <c r="C32" s="122" t="str">
        <f t="shared" si="0"/>
        <v>want to join a gang of cowboys</v>
      </c>
      <c r="D32" s="385"/>
      <c r="E32" s="385"/>
      <c r="F32" s="385"/>
      <c r="G32" s="385"/>
      <c r="H32" s="385"/>
      <c r="I32" s="124"/>
    </row>
    <row r="33" spans="1:17" x14ac:dyDescent="0.2">
      <c r="A33" s="117"/>
      <c r="B33" s="125" t="s">
        <v>36</v>
      </c>
      <c r="C33" s="122" t="str">
        <f t="shared" si="0"/>
        <v>an era of decreasing freedom</v>
      </c>
      <c r="D33" s="385"/>
      <c r="E33" s="385"/>
      <c r="F33" s="385"/>
      <c r="G33" s="385"/>
      <c r="H33" s="385"/>
      <c r="I33" s="124"/>
    </row>
    <row r="34" spans="1:17" x14ac:dyDescent="0.2">
      <c r="D34" s="107"/>
      <c r="E34" s="107"/>
      <c r="F34" s="107"/>
      <c r="G34" s="107"/>
      <c r="H34" s="107"/>
    </row>
    <row r="37" spans="1:17" ht="21" x14ac:dyDescent="0.25">
      <c r="A37" s="101"/>
      <c r="B37" s="374" t="s">
        <v>143</v>
      </c>
      <c r="C37" s="102" t="s">
        <v>149</v>
      </c>
      <c r="D37" s="103"/>
      <c r="E37" s="103"/>
      <c r="F37" s="103"/>
      <c r="G37" s="103"/>
      <c r="H37" s="103"/>
      <c r="I37" s="103"/>
      <c r="J37" s="103"/>
      <c r="K37" s="103"/>
      <c r="M37" s="102"/>
      <c r="Q37" s="103"/>
    </row>
    <row r="38" spans="1:17" ht="21" customHeight="1" x14ac:dyDescent="0.25">
      <c r="A38" s="105"/>
      <c r="B38" s="375"/>
      <c r="C38" s="377"/>
      <c r="D38" s="378"/>
      <c r="E38" s="378"/>
      <c r="F38" s="378"/>
      <c r="G38" s="378"/>
      <c r="H38" s="378"/>
      <c r="I38" s="378"/>
      <c r="J38" s="379"/>
      <c r="K38" s="103"/>
      <c r="M38" s="102"/>
      <c r="N38" s="106"/>
      <c r="O38" s="106"/>
      <c r="P38" s="106"/>
    </row>
    <row r="39" spans="1:17" ht="35" customHeight="1" x14ac:dyDescent="0.25">
      <c r="A39" s="107"/>
      <c r="B39" s="376"/>
      <c r="C39" s="380"/>
      <c r="D39" s="381"/>
      <c r="E39" s="381"/>
      <c r="F39" s="381"/>
      <c r="G39" s="381"/>
      <c r="H39" s="381"/>
      <c r="I39" s="381"/>
      <c r="J39" s="382"/>
      <c r="K39" s="108"/>
      <c r="L39" s="101"/>
      <c r="M39" s="109"/>
      <c r="N39" s="110"/>
      <c r="O39" s="111"/>
      <c r="P39" s="110"/>
      <c r="Q39" s="109"/>
    </row>
    <row r="40" spans="1:17" ht="27" customHeight="1" x14ac:dyDescent="0.2">
      <c r="A40" s="117"/>
      <c r="B40" s="117"/>
      <c r="C40" s="118"/>
      <c r="D40" s="383" t="str">
        <f>Messaging!H52</f>
        <v>Your company's authority</v>
      </c>
      <c r="E40" s="384"/>
      <c r="F40" s="384"/>
      <c r="G40" s="384"/>
      <c r="H40" s="384"/>
      <c r="I40" s="119"/>
      <c r="J40" s="120"/>
      <c r="K40" s="117"/>
    </row>
    <row r="41" spans="1:17" x14ac:dyDescent="0.2">
      <c r="A41" s="117"/>
      <c r="B41" s="121" t="s">
        <v>142</v>
      </c>
      <c r="C41" s="122" t="str">
        <f>C28</f>
        <v>motorcycle manufacturer</v>
      </c>
      <c r="D41" s="385" t="s">
        <v>155</v>
      </c>
      <c r="E41" s="385"/>
      <c r="F41" s="385"/>
      <c r="G41" s="385"/>
      <c r="H41" s="385"/>
      <c r="I41" s="123"/>
    </row>
    <row r="42" spans="1:17" x14ac:dyDescent="0.2">
      <c r="A42" s="117"/>
      <c r="B42" s="121" t="s">
        <v>32</v>
      </c>
      <c r="C42" s="122" t="str">
        <f t="shared" ref="C42:C46" si="1">C29</f>
        <v>makes big, loud motorcycles</v>
      </c>
      <c r="D42" s="385" t="s">
        <v>156</v>
      </c>
      <c r="E42" s="385"/>
      <c r="F42" s="385"/>
      <c r="G42" s="385"/>
      <c r="H42" s="385"/>
      <c r="I42" s="124"/>
    </row>
    <row r="43" spans="1:17" ht="32" x14ac:dyDescent="0.2">
      <c r="A43" s="117"/>
      <c r="B43" s="121" t="s">
        <v>33</v>
      </c>
      <c r="C43" s="122" t="str">
        <f t="shared" si="1"/>
        <v>macho guys (and "macho wannabes")</v>
      </c>
      <c r="D43" s="385"/>
      <c r="E43" s="385"/>
      <c r="F43" s="385"/>
      <c r="G43" s="385"/>
      <c r="H43" s="385"/>
      <c r="I43" s="124"/>
    </row>
    <row r="44" spans="1:17" x14ac:dyDescent="0.2">
      <c r="A44" s="117"/>
      <c r="B44" s="121" t="s">
        <v>34</v>
      </c>
      <c r="C44" s="122" t="str">
        <f t="shared" si="1"/>
        <v>mostly the United States</v>
      </c>
      <c r="D44" s="385"/>
      <c r="E44" s="385"/>
      <c r="F44" s="385"/>
      <c r="G44" s="385"/>
      <c r="H44" s="385"/>
      <c r="I44" s="124"/>
    </row>
    <row r="45" spans="1:17" x14ac:dyDescent="0.2">
      <c r="A45" s="117"/>
      <c r="B45" s="125" t="s">
        <v>35</v>
      </c>
      <c r="C45" s="122" t="str">
        <f>C32</f>
        <v>want to join a gang of cowboys</v>
      </c>
      <c r="D45" s="385"/>
      <c r="E45" s="385"/>
      <c r="F45" s="385"/>
      <c r="G45" s="385"/>
      <c r="H45" s="385"/>
      <c r="I45" s="124"/>
    </row>
    <row r="46" spans="1:17" x14ac:dyDescent="0.2">
      <c r="A46" s="117"/>
      <c r="B46" s="125" t="s">
        <v>36</v>
      </c>
      <c r="C46" s="122" t="str">
        <f t="shared" si="1"/>
        <v>an era of decreasing freedom</v>
      </c>
      <c r="D46" s="385"/>
      <c r="E46" s="385"/>
      <c r="F46" s="385"/>
      <c r="G46" s="385"/>
      <c r="H46" s="385"/>
      <c r="I46" s="124"/>
    </row>
    <row r="51" spans="2:2" ht="19" x14ac:dyDescent="0.25">
      <c r="B51" s="2" t="s">
        <v>0</v>
      </c>
    </row>
  </sheetData>
  <sheetProtection sheet="1" objects="1" scenarios="1"/>
  <mergeCells count="27">
    <mergeCell ref="D46:H46"/>
    <mergeCell ref="D41:H41"/>
    <mergeCell ref="D42:H42"/>
    <mergeCell ref="D43:H43"/>
    <mergeCell ref="D44:H44"/>
    <mergeCell ref="D45:H45"/>
    <mergeCell ref="D32:H32"/>
    <mergeCell ref="D33:H33"/>
    <mergeCell ref="B37:B39"/>
    <mergeCell ref="C38:J39"/>
    <mergeCell ref="D40:H40"/>
    <mergeCell ref="D27:H27"/>
    <mergeCell ref="D28:H28"/>
    <mergeCell ref="D29:H29"/>
    <mergeCell ref="D30:H30"/>
    <mergeCell ref="D31:H31"/>
    <mergeCell ref="D17:H17"/>
    <mergeCell ref="D18:H18"/>
    <mergeCell ref="D19:H19"/>
    <mergeCell ref="D20:H20"/>
    <mergeCell ref="B24:B26"/>
    <mergeCell ref="C25:J26"/>
    <mergeCell ref="B10:B12"/>
    <mergeCell ref="C11:J12"/>
    <mergeCell ref="D14:H14"/>
    <mergeCell ref="D15:H15"/>
    <mergeCell ref="D16:H16"/>
  </mergeCells>
  <pageMargins left="0.7" right="0.7" top="0.75" bottom="0.75" header="0.3" footer="0.3"/>
  <pageSetup orientation="portrait" horizontalDpi="0" verticalDpi="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A10:Q64"/>
  <sheetViews>
    <sheetView showGridLines="0" zoomScaleNormal="145" zoomScalePageLayoutView="145" workbookViewId="0">
      <selection activeCell="A8" sqref="A8"/>
    </sheetView>
  </sheetViews>
  <sheetFormatPr baseColWidth="10" defaultRowHeight="16" x14ac:dyDescent="0.2"/>
  <cols>
    <col min="1" max="1" width="10.83203125" style="104"/>
    <col min="2" max="2" width="11.1640625" style="104" customWidth="1"/>
    <col min="3" max="3" width="27.5" style="104" customWidth="1"/>
    <col min="4" max="8" width="18" style="104" customWidth="1"/>
    <col min="9" max="9" width="4.1640625" style="104" customWidth="1"/>
    <col min="10" max="10" width="11.83203125" style="104" customWidth="1"/>
    <col min="11" max="11" width="8.33203125" style="104" customWidth="1"/>
    <col min="12" max="12" width="5.1640625" style="104" customWidth="1"/>
    <col min="13" max="13" width="10.83203125" style="104"/>
    <col min="14" max="14" width="47.1640625" style="104" customWidth="1"/>
    <col min="15" max="15" width="7.83203125" style="104" customWidth="1"/>
    <col min="16" max="16384" width="10.83203125" style="104"/>
  </cols>
  <sheetData>
    <row r="10" spans="1:17" ht="21" x14ac:dyDescent="0.25">
      <c r="A10" s="101"/>
      <c r="B10" s="374" t="s">
        <v>6</v>
      </c>
      <c r="C10" s="102" t="s">
        <v>176</v>
      </c>
      <c r="D10" s="103"/>
      <c r="E10" s="103"/>
      <c r="F10" s="103"/>
      <c r="G10" s="103"/>
      <c r="H10" s="103"/>
      <c r="I10" s="103"/>
      <c r="J10" s="103"/>
      <c r="K10" s="103"/>
      <c r="M10" s="102"/>
      <c r="Q10" s="103"/>
    </row>
    <row r="11" spans="1:17" ht="21" customHeight="1" x14ac:dyDescent="0.25">
      <c r="A11" s="105"/>
      <c r="B11" s="375"/>
      <c r="C11" s="377"/>
      <c r="D11" s="378"/>
      <c r="E11" s="378"/>
      <c r="F11" s="378"/>
      <c r="G11" s="378"/>
      <c r="H11" s="378"/>
      <c r="I11" s="378"/>
      <c r="J11" s="379"/>
      <c r="K11" s="103"/>
      <c r="M11" s="102"/>
      <c r="N11" s="106"/>
      <c r="O11" s="106"/>
      <c r="P11" s="106"/>
    </row>
    <row r="12" spans="1:17" ht="35" customHeight="1" x14ac:dyDescent="0.25">
      <c r="A12" s="107"/>
      <c r="B12" s="376"/>
      <c r="C12" s="380"/>
      <c r="D12" s="381"/>
      <c r="E12" s="381"/>
      <c r="F12" s="381"/>
      <c r="G12" s="381"/>
      <c r="H12" s="381"/>
      <c r="I12" s="381"/>
      <c r="J12" s="382"/>
      <c r="K12" s="108"/>
      <c r="L12" s="101"/>
      <c r="M12" s="109"/>
      <c r="N12" s="110"/>
      <c r="O12" s="111"/>
      <c r="P12" s="110"/>
      <c r="Q12" s="109"/>
    </row>
    <row r="13" spans="1:17" ht="35" customHeight="1" x14ac:dyDescent="1">
      <c r="A13" s="107"/>
      <c r="B13" s="252"/>
      <c r="C13" s="240" t="s">
        <v>147</v>
      </c>
      <c r="D13" s="241" t="str">
        <f>Messaging!H49</f>
        <v>Consideration</v>
      </c>
      <c r="E13" s="253"/>
      <c r="F13" s="253"/>
      <c r="G13" s="253"/>
      <c r="H13" s="253"/>
      <c r="I13" s="253"/>
      <c r="J13" s="254"/>
      <c r="K13" s="108"/>
      <c r="L13" s="101"/>
      <c r="M13" s="109"/>
      <c r="N13" s="110"/>
      <c r="O13" s="111"/>
      <c r="P13" s="110"/>
      <c r="Q13" s="109"/>
    </row>
    <row r="14" spans="1:17" ht="27" customHeight="1" x14ac:dyDescent="0.2">
      <c r="A14" s="187"/>
      <c r="B14" s="231"/>
      <c r="C14" s="232"/>
      <c r="D14" s="392" t="str">
        <f>Messaging!H50</f>
        <v>The utility your product represents</v>
      </c>
      <c r="E14" s="392"/>
      <c r="F14" s="392"/>
      <c r="G14" s="392"/>
      <c r="H14" s="393"/>
      <c r="I14" s="199"/>
      <c r="J14" s="195"/>
      <c r="K14" s="194"/>
      <c r="L14" s="196"/>
      <c r="M14" s="196"/>
      <c r="N14" s="196"/>
      <c r="O14" s="196"/>
      <c r="P14" s="124"/>
    </row>
    <row r="15" spans="1:17" x14ac:dyDescent="0.2">
      <c r="A15" s="187"/>
      <c r="B15" s="233" t="s">
        <v>142</v>
      </c>
      <c r="C15" s="223" t="str">
        <f>Messaging!H15</f>
        <v>motorcycle manufacturer</v>
      </c>
      <c r="D15" s="394" t="str">
        <f>Systematize!D15</f>
        <v>HDFS: as low as 0.9% financing, 36 months repayment terms</v>
      </c>
      <c r="E15" s="394"/>
      <c r="F15" s="394"/>
      <c r="G15" s="394"/>
      <c r="H15" s="395"/>
      <c r="I15" s="200"/>
      <c r="J15" s="197"/>
      <c r="K15" s="196"/>
      <c r="L15" s="196"/>
      <c r="M15" s="196"/>
      <c r="N15" s="196"/>
      <c r="O15" s="196"/>
      <c r="P15" s="124"/>
    </row>
    <row r="16" spans="1:17" x14ac:dyDescent="0.2">
      <c r="A16" s="187"/>
      <c r="B16" s="233" t="s">
        <v>32</v>
      </c>
      <c r="C16" s="223" t="str">
        <f>Messaging!H16</f>
        <v>makes big, loud motorcycles</v>
      </c>
      <c r="D16" s="394" t="str">
        <f>Systematize!D16</f>
        <v>103 cubic inches</v>
      </c>
      <c r="E16" s="394"/>
      <c r="F16" s="394"/>
      <c r="G16" s="394"/>
      <c r="H16" s="395"/>
      <c r="I16" s="200"/>
      <c r="J16" s="197"/>
      <c r="K16" s="196"/>
      <c r="L16" s="196"/>
      <c r="M16" s="196"/>
      <c r="N16" s="196"/>
      <c r="O16" s="196"/>
      <c r="P16" s="124"/>
    </row>
    <row r="17" spans="1:17" ht="32" x14ac:dyDescent="0.2">
      <c r="A17" s="187"/>
      <c r="B17" s="233" t="s">
        <v>33</v>
      </c>
      <c r="C17" s="223" t="str">
        <f>Messaging!H17</f>
        <v>macho guys (and "macho wannabes")</v>
      </c>
      <c r="D17" s="394">
        <f>Systematize!D17</f>
        <v>0</v>
      </c>
      <c r="E17" s="394"/>
      <c r="F17" s="394"/>
      <c r="G17" s="394"/>
      <c r="H17" s="395"/>
      <c r="I17" s="200"/>
      <c r="J17" s="197"/>
      <c r="K17" s="196"/>
      <c r="L17" s="196"/>
      <c r="M17" s="196"/>
      <c r="N17" s="196"/>
      <c r="O17" s="196"/>
      <c r="P17" s="124"/>
    </row>
    <row r="18" spans="1:17" ht="16" customHeight="1" x14ac:dyDescent="0.2">
      <c r="A18" s="187"/>
      <c r="B18" s="233" t="s">
        <v>34</v>
      </c>
      <c r="C18" s="223" t="str">
        <f>Messaging!H18</f>
        <v>mostly the United States</v>
      </c>
      <c r="D18" s="394" t="str">
        <f>Systematize!D18</f>
        <v>Over 100,000 HD authorized parts dealers in the U.S.</v>
      </c>
      <c r="E18" s="394"/>
      <c r="F18" s="394"/>
      <c r="G18" s="394"/>
      <c r="H18" s="395"/>
      <c r="I18" s="200"/>
      <c r="J18" s="197"/>
      <c r="K18" s="196"/>
      <c r="L18" s="196"/>
      <c r="M18" s="196"/>
      <c r="N18" s="196"/>
      <c r="O18" s="196"/>
      <c r="P18" s="124"/>
    </row>
    <row r="19" spans="1:17" x14ac:dyDescent="0.2">
      <c r="A19" s="187"/>
      <c r="B19" s="234" t="s">
        <v>35</v>
      </c>
      <c r="C19" s="223" t="str">
        <f>Messaging!H19</f>
        <v>want to join a gang of cowboys</v>
      </c>
      <c r="D19" s="394">
        <f>Systematize!D19</f>
        <v>0</v>
      </c>
      <c r="E19" s="394"/>
      <c r="F19" s="394"/>
      <c r="G19" s="394"/>
      <c r="H19" s="395"/>
      <c r="I19" s="200"/>
      <c r="J19" s="206"/>
      <c r="K19" s="207"/>
      <c r="L19" s="196"/>
      <c r="M19" s="207"/>
      <c r="N19" s="207"/>
      <c r="O19" s="196"/>
      <c r="P19" s="124"/>
    </row>
    <row r="20" spans="1:17" x14ac:dyDescent="0.2">
      <c r="A20" s="187"/>
      <c r="B20" s="234" t="s">
        <v>36</v>
      </c>
      <c r="C20" s="223" t="str">
        <f>Messaging!H20</f>
        <v>an era of decreasing freedom</v>
      </c>
      <c r="D20" s="394">
        <f>Systematize!D20</f>
        <v>0</v>
      </c>
      <c r="E20" s="394"/>
      <c r="F20" s="394"/>
      <c r="G20" s="394"/>
      <c r="H20" s="395"/>
      <c r="I20" s="202"/>
      <c r="J20" s="386" t="s">
        <v>174</v>
      </c>
      <c r="K20" s="387"/>
      <c r="L20" s="210"/>
      <c r="M20" s="404" t="s">
        <v>173</v>
      </c>
      <c r="N20" s="405"/>
      <c r="O20" s="205"/>
      <c r="P20" s="124"/>
    </row>
    <row r="21" spans="1:17" ht="16" hidden="1" customHeight="1" x14ac:dyDescent="0.2">
      <c r="A21" s="188"/>
      <c r="B21" s="235"/>
      <c r="C21" s="236"/>
      <c r="D21" s="414"/>
      <c r="E21" s="415"/>
      <c r="F21" s="415"/>
      <c r="G21" s="415"/>
      <c r="H21" s="416"/>
      <c r="I21" s="202"/>
      <c r="J21" s="388"/>
      <c r="K21" s="389"/>
      <c r="L21" s="210"/>
      <c r="M21" s="406"/>
      <c r="N21" s="407"/>
      <c r="O21" s="205"/>
      <c r="P21" s="124"/>
    </row>
    <row r="22" spans="1:17" ht="16" hidden="1" customHeight="1" x14ac:dyDescent="0.2">
      <c r="A22" s="188"/>
      <c r="B22" s="235"/>
      <c r="C22" s="236"/>
      <c r="D22" s="414"/>
      <c r="E22" s="415"/>
      <c r="F22" s="415"/>
      <c r="G22" s="415"/>
      <c r="H22" s="416"/>
      <c r="I22" s="202"/>
      <c r="J22" s="388"/>
      <c r="K22" s="389"/>
      <c r="L22" s="210"/>
      <c r="M22" s="406"/>
      <c r="N22" s="407"/>
      <c r="O22" s="205"/>
      <c r="P22" s="124"/>
    </row>
    <row r="23" spans="1:17" ht="16" hidden="1" customHeight="1" x14ac:dyDescent="0.2">
      <c r="A23" s="188"/>
      <c r="B23" s="235"/>
      <c r="C23" s="236"/>
      <c r="D23" s="414"/>
      <c r="E23" s="415"/>
      <c r="F23" s="415"/>
      <c r="G23" s="415"/>
      <c r="H23" s="416"/>
      <c r="I23" s="202"/>
      <c r="J23" s="388"/>
      <c r="K23" s="389"/>
      <c r="L23" s="210"/>
      <c r="M23" s="406"/>
      <c r="N23" s="407"/>
      <c r="O23" s="205"/>
      <c r="P23" s="124"/>
    </row>
    <row r="24" spans="1:17" ht="21" hidden="1" customHeight="1" x14ac:dyDescent="0.25">
      <c r="A24" s="189"/>
      <c r="B24" s="396"/>
      <c r="C24" s="237"/>
      <c r="D24" s="414"/>
      <c r="E24" s="415"/>
      <c r="F24" s="415"/>
      <c r="G24" s="415"/>
      <c r="H24" s="416"/>
      <c r="I24" s="203"/>
      <c r="J24" s="388"/>
      <c r="K24" s="389"/>
      <c r="L24" s="210"/>
      <c r="M24" s="406"/>
      <c r="N24" s="407"/>
      <c r="O24" s="205"/>
      <c r="P24" s="124"/>
      <c r="Q24" s="103"/>
    </row>
    <row r="25" spans="1:17" ht="21" hidden="1" customHeight="1" x14ac:dyDescent="0.25">
      <c r="A25" s="190"/>
      <c r="B25" s="396"/>
      <c r="C25" s="238"/>
      <c r="D25" s="414"/>
      <c r="E25" s="415"/>
      <c r="F25" s="415"/>
      <c r="G25" s="415"/>
      <c r="H25" s="416"/>
      <c r="I25" s="198"/>
      <c r="J25" s="388"/>
      <c r="K25" s="389"/>
      <c r="L25" s="210"/>
      <c r="M25" s="406"/>
      <c r="N25" s="407"/>
      <c r="O25" s="213"/>
      <c r="P25" s="192"/>
    </row>
    <row r="26" spans="1:17" ht="12" customHeight="1" x14ac:dyDescent="0.2">
      <c r="A26" s="191"/>
      <c r="B26" s="397"/>
      <c r="C26" s="239"/>
      <c r="D26" s="417"/>
      <c r="E26" s="418"/>
      <c r="F26" s="418"/>
      <c r="G26" s="418"/>
      <c r="H26" s="419"/>
      <c r="I26" s="201"/>
      <c r="J26" s="388"/>
      <c r="K26" s="389"/>
      <c r="L26" s="211"/>
      <c r="M26" s="406"/>
      <c r="N26" s="407"/>
      <c r="O26" s="214"/>
      <c r="P26" s="193"/>
      <c r="Q26" s="109"/>
    </row>
    <row r="27" spans="1:17" ht="27" customHeight="1" x14ac:dyDescent="0.2">
      <c r="A27" s="187"/>
      <c r="B27" s="220"/>
      <c r="C27" s="221"/>
      <c r="D27" s="392" t="str">
        <f>Messaging!H51</f>
        <v>The dream your product represents</v>
      </c>
      <c r="E27" s="392"/>
      <c r="F27" s="392"/>
      <c r="G27" s="392"/>
      <c r="H27" s="393"/>
      <c r="I27" s="204"/>
      <c r="J27" s="390"/>
      <c r="K27" s="391"/>
      <c r="L27" s="212"/>
      <c r="M27" s="408"/>
      <c r="N27" s="409"/>
      <c r="O27" s="205"/>
      <c r="P27" s="124"/>
    </row>
    <row r="28" spans="1:17" x14ac:dyDescent="0.2">
      <c r="A28" s="187"/>
      <c r="B28" s="222" t="s">
        <v>142</v>
      </c>
      <c r="C28" s="223" t="str">
        <f t="shared" ref="C28:C33" si="0">C15</f>
        <v>motorcycle manufacturer</v>
      </c>
      <c r="D28" s="402" t="str">
        <f>Systematize!D28</f>
        <v>As rebellious as you are</v>
      </c>
      <c r="E28" s="402"/>
      <c r="F28" s="402"/>
      <c r="G28" s="402"/>
      <c r="H28" s="403"/>
      <c r="I28" s="200"/>
      <c r="J28" s="208"/>
      <c r="K28" s="209"/>
      <c r="L28" s="196"/>
      <c r="M28" s="209"/>
      <c r="N28" s="209"/>
      <c r="O28" s="196"/>
      <c r="P28" s="124"/>
    </row>
    <row r="29" spans="1:17" x14ac:dyDescent="0.2">
      <c r="A29" s="187"/>
      <c r="B29" s="222" t="s">
        <v>32</v>
      </c>
      <c r="C29" s="223" t="str">
        <f t="shared" si="0"/>
        <v>makes big, loud motorcycles</v>
      </c>
      <c r="D29" s="402" t="str">
        <f>Systematize!D29</f>
        <v>Feel the rumble</v>
      </c>
      <c r="E29" s="402"/>
      <c r="F29" s="402"/>
      <c r="G29" s="402"/>
      <c r="H29" s="403"/>
      <c r="I29" s="200"/>
      <c r="J29" s="197"/>
      <c r="K29" s="196"/>
      <c r="L29" s="196"/>
      <c r="M29" s="196"/>
      <c r="N29" s="196"/>
      <c r="O29" s="196"/>
      <c r="P29" s="124"/>
    </row>
    <row r="30" spans="1:17" ht="32" x14ac:dyDescent="0.2">
      <c r="A30" s="187"/>
      <c r="B30" s="222" t="s">
        <v>33</v>
      </c>
      <c r="C30" s="223" t="str">
        <f t="shared" si="0"/>
        <v>macho guys (and "macho wannabes")</v>
      </c>
      <c r="D30" s="402">
        <f>Systematize!D30</f>
        <v>0</v>
      </c>
      <c r="E30" s="402"/>
      <c r="F30" s="402"/>
      <c r="G30" s="402"/>
      <c r="H30" s="403"/>
      <c r="I30" s="200"/>
      <c r="J30" s="197"/>
      <c r="K30" s="196"/>
      <c r="L30" s="196"/>
      <c r="M30" s="196"/>
      <c r="N30" s="196"/>
      <c r="O30" s="196"/>
      <c r="P30" s="124"/>
    </row>
    <row r="31" spans="1:17" x14ac:dyDescent="0.2">
      <c r="A31" s="187"/>
      <c r="B31" s="222" t="s">
        <v>34</v>
      </c>
      <c r="C31" s="223" t="str">
        <f t="shared" si="0"/>
        <v>mostly the United States</v>
      </c>
      <c r="D31" s="402">
        <f>Systematize!D31</f>
        <v>0</v>
      </c>
      <c r="E31" s="402"/>
      <c r="F31" s="402"/>
      <c r="G31" s="402"/>
      <c r="H31" s="403"/>
      <c r="I31" s="200"/>
      <c r="J31" s="197"/>
      <c r="K31" s="196"/>
      <c r="L31" s="196"/>
      <c r="M31" s="196"/>
      <c r="N31" s="196"/>
      <c r="O31" s="196"/>
      <c r="P31" s="124"/>
    </row>
    <row r="32" spans="1:17" x14ac:dyDescent="0.2">
      <c r="A32" s="187"/>
      <c r="B32" s="222" t="s">
        <v>35</v>
      </c>
      <c r="C32" s="223" t="str">
        <f t="shared" si="0"/>
        <v>want to join a gang of cowboys</v>
      </c>
      <c r="D32" s="402">
        <f>Systematize!D32</f>
        <v>0</v>
      </c>
      <c r="E32" s="402"/>
      <c r="F32" s="402"/>
      <c r="G32" s="402"/>
      <c r="H32" s="403"/>
      <c r="I32" s="200"/>
      <c r="J32" s="197"/>
      <c r="K32" s="196"/>
      <c r="L32" s="196"/>
      <c r="M32" s="196"/>
      <c r="N32" s="196"/>
      <c r="O32" s="196"/>
      <c r="P32" s="124"/>
    </row>
    <row r="33" spans="1:17" x14ac:dyDescent="0.2">
      <c r="A33" s="187"/>
      <c r="B33" s="224" t="s">
        <v>36</v>
      </c>
      <c r="C33" s="225" t="str">
        <f t="shared" si="0"/>
        <v>an era of decreasing freedom</v>
      </c>
      <c r="D33" s="402">
        <f>Systematize!D33</f>
        <v>0</v>
      </c>
      <c r="E33" s="402"/>
      <c r="F33" s="402"/>
      <c r="G33" s="402"/>
      <c r="H33" s="403"/>
      <c r="I33" s="200"/>
      <c r="J33" s="197"/>
      <c r="K33" s="196"/>
      <c r="L33" s="196"/>
      <c r="M33" s="196"/>
      <c r="N33" s="196"/>
      <c r="O33" s="196"/>
      <c r="P33" s="124"/>
    </row>
    <row r="34" spans="1:17" x14ac:dyDescent="0.2">
      <c r="B34" s="107"/>
      <c r="C34" s="107"/>
      <c r="D34" s="107"/>
      <c r="E34" s="107"/>
      <c r="F34" s="107"/>
      <c r="G34" s="107"/>
      <c r="H34" s="107"/>
      <c r="I34" s="107"/>
      <c r="J34" s="107"/>
      <c r="K34" s="107"/>
      <c r="L34" s="107"/>
      <c r="M34" s="107"/>
      <c r="N34" s="107"/>
      <c r="O34" s="107"/>
    </row>
    <row r="35" spans="1:17" hidden="1" x14ac:dyDescent="0.2"/>
    <row r="36" spans="1:17" hidden="1" x14ac:dyDescent="0.2"/>
    <row r="37" spans="1:17" ht="21" hidden="1" x14ac:dyDescent="0.25">
      <c r="A37" s="101"/>
      <c r="B37" s="374"/>
      <c r="C37" s="102"/>
      <c r="D37" s="103"/>
      <c r="E37" s="103"/>
      <c r="F37" s="103"/>
      <c r="G37" s="103"/>
      <c r="H37" s="103"/>
      <c r="I37" s="103"/>
      <c r="J37" s="103"/>
      <c r="K37" s="103"/>
      <c r="M37" s="102"/>
      <c r="Q37" s="103"/>
    </row>
    <row r="38" spans="1:17" ht="21" hidden="1" customHeight="1" x14ac:dyDescent="0.25">
      <c r="A38" s="105"/>
      <c r="B38" s="375"/>
      <c r="C38" s="377"/>
      <c r="D38" s="378"/>
      <c r="E38" s="378"/>
      <c r="F38" s="378"/>
      <c r="G38" s="378"/>
      <c r="H38" s="378"/>
      <c r="I38" s="378"/>
      <c r="J38" s="379"/>
      <c r="K38" s="103"/>
      <c r="M38" s="102"/>
      <c r="N38" s="106"/>
      <c r="O38" s="106"/>
      <c r="P38" s="106"/>
    </row>
    <row r="39" spans="1:17" ht="8" customHeight="1" x14ac:dyDescent="0.25">
      <c r="A39" s="107"/>
      <c r="B39" s="375"/>
      <c r="C39" s="380"/>
      <c r="D39" s="381"/>
      <c r="E39" s="381"/>
      <c r="F39" s="381"/>
      <c r="G39" s="381"/>
      <c r="H39" s="381"/>
      <c r="I39" s="381"/>
      <c r="J39" s="420"/>
      <c r="K39" s="108"/>
      <c r="L39" s="101"/>
      <c r="M39" s="109"/>
      <c r="N39" s="110"/>
      <c r="O39" s="111"/>
      <c r="P39" s="110"/>
      <c r="Q39" s="109"/>
    </row>
    <row r="40" spans="1:17" ht="27" customHeight="1" x14ac:dyDescent="0.2">
      <c r="A40" s="187"/>
      <c r="B40" s="217"/>
      <c r="C40" s="219"/>
      <c r="D40" s="398" t="str">
        <f>Messaging!H52</f>
        <v>Your company's authority</v>
      </c>
      <c r="E40" s="398"/>
      <c r="F40" s="398"/>
      <c r="G40" s="398"/>
      <c r="H40" s="399"/>
      <c r="I40" s="186"/>
      <c r="J40" s="186"/>
      <c r="K40" s="215"/>
      <c r="L40" s="216"/>
      <c r="M40" s="216"/>
      <c r="N40" s="216"/>
      <c r="O40" s="216"/>
      <c r="P40" s="124"/>
    </row>
    <row r="41" spans="1:17" x14ac:dyDescent="0.2">
      <c r="A41" s="187"/>
      <c r="B41" s="226" t="s">
        <v>142</v>
      </c>
      <c r="C41" s="227" t="str">
        <f>C28</f>
        <v>motorcycle manufacturer</v>
      </c>
      <c r="D41" s="400" t="str">
        <f>Systematize!D41</f>
        <v>Since 1903</v>
      </c>
      <c r="E41" s="400"/>
      <c r="F41" s="400"/>
      <c r="G41" s="400"/>
      <c r="H41" s="401"/>
      <c r="I41" s="216"/>
      <c r="J41" s="216"/>
      <c r="K41" s="216"/>
      <c r="L41" s="216"/>
      <c r="M41" s="216"/>
      <c r="N41" s="216"/>
      <c r="O41" s="216"/>
      <c r="P41" s="124"/>
    </row>
    <row r="42" spans="1:17" ht="16" customHeight="1" x14ac:dyDescent="0.2">
      <c r="A42" s="187"/>
      <c r="B42" s="226" t="s">
        <v>32</v>
      </c>
      <c r="C42" s="227" t="str">
        <f t="shared" ref="C42:C46" si="1">C29</f>
        <v>makes big, loud motorcycles</v>
      </c>
      <c r="D42" s="400" t="str">
        <f>Systematize!D42</f>
        <v>HD defined a culture</v>
      </c>
      <c r="E42" s="400"/>
      <c r="F42" s="400"/>
      <c r="G42" s="400"/>
      <c r="H42" s="401"/>
      <c r="I42" s="216"/>
      <c r="J42" s="216"/>
      <c r="K42" s="216"/>
      <c r="L42" s="216"/>
      <c r="M42" s="216"/>
      <c r="N42" s="216"/>
      <c r="O42" s="216"/>
      <c r="P42" s="124"/>
    </row>
    <row r="43" spans="1:17" ht="37" customHeight="1" x14ac:dyDescent="0.2">
      <c r="A43" s="187"/>
      <c r="B43" s="226" t="s">
        <v>33</v>
      </c>
      <c r="C43" s="227" t="str">
        <f t="shared" si="1"/>
        <v>macho guys (and "macho wannabes")</v>
      </c>
      <c r="D43" s="400">
        <f>Systematize!D43</f>
        <v>0</v>
      </c>
      <c r="E43" s="400"/>
      <c r="F43" s="400"/>
      <c r="G43" s="400"/>
      <c r="H43" s="401"/>
      <c r="I43" s="218"/>
      <c r="J43" s="410" t="s">
        <v>175</v>
      </c>
      <c r="K43" s="411"/>
      <c r="L43" s="216"/>
      <c r="M43" s="404" t="s">
        <v>155</v>
      </c>
      <c r="N43" s="405"/>
      <c r="O43" s="216"/>
      <c r="P43" s="124"/>
    </row>
    <row r="44" spans="1:17" ht="29" customHeight="1" x14ac:dyDescent="0.2">
      <c r="A44" s="187"/>
      <c r="B44" s="226" t="s">
        <v>34</v>
      </c>
      <c r="C44" s="227" t="str">
        <f t="shared" si="1"/>
        <v>mostly the United States</v>
      </c>
      <c r="D44" s="400">
        <f>Systematize!D44</f>
        <v>0</v>
      </c>
      <c r="E44" s="400"/>
      <c r="F44" s="400"/>
      <c r="G44" s="400"/>
      <c r="H44" s="401"/>
      <c r="I44" s="216"/>
      <c r="J44" s="412"/>
      <c r="K44" s="413"/>
      <c r="L44" s="230"/>
      <c r="M44" s="408"/>
      <c r="N44" s="409"/>
      <c r="O44" s="216"/>
      <c r="P44" s="124"/>
    </row>
    <row r="45" spans="1:17" x14ac:dyDescent="0.2">
      <c r="A45" s="187"/>
      <c r="B45" s="226" t="s">
        <v>35</v>
      </c>
      <c r="C45" s="227" t="str">
        <f>C32</f>
        <v>want to join a gang of cowboys</v>
      </c>
      <c r="D45" s="400">
        <f>Systematize!D45</f>
        <v>0</v>
      </c>
      <c r="E45" s="400"/>
      <c r="F45" s="400"/>
      <c r="G45" s="400"/>
      <c r="H45" s="401"/>
      <c r="I45" s="216"/>
      <c r="J45" s="216"/>
      <c r="K45" s="216"/>
      <c r="L45" s="216"/>
      <c r="M45" s="216"/>
      <c r="N45" s="216"/>
      <c r="O45" s="216"/>
      <c r="P45" s="124"/>
    </row>
    <row r="46" spans="1:17" x14ac:dyDescent="0.2">
      <c r="A46" s="187"/>
      <c r="B46" s="228" t="s">
        <v>36</v>
      </c>
      <c r="C46" s="229" t="str">
        <f t="shared" si="1"/>
        <v>an era of decreasing freedom</v>
      </c>
      <c r="D46" s="400">
        <f>Systematize!D46</f>
        <v>0</v>
      </c>
      <c r="E46" s="400"/>
      <c r="F46" s="400"/>
      <c r="G46" s="400"/>
      <c r="H46" s="401"/>
      <c r="I46" s="216"/>
      <c r="J46" s="216"/>
      <c r="K46" s="216"/>
      <c r="L46" s="216"/>
      <c r="M46" s="216"/>
      <c r="N46" s="216"/>
      <c r="O46" s="216"/>
      <c r="P46" s="124"/>
    </row>
    <row r="47" spans="1:17" x14ac:dyDescent="0.2">
      <c r="B47" s="107"/>
      <c r="C47" s="107"/>
      <c r="D47" s="107"/>
      <c r="E47" s="107"/>
      <c r="F47" s="107"/>
      <c r="G47" s="107"/>
      <c r="H47" s="107"/>
      <c r="I47" s="107"/>
      <c r="J47" s="107"/>
      <c r="K47" s="107"/>
      <c r="L47" s="107"/>
      <c r="M47" s="107"/>
      <c r="N47" s="107"/>
      <c r="O47" s="107"/>
    </row>
    <row r="48" spans="1:17" x14ac:dyDescent="0.2">
      <c r="B48" s="107"/>
      <c r="C48" s="107"/>
      <c r="D48" s="107"/>
      <c r="E48" s="107"/>
      <c r="F48" s="107"/>
      <c r="G48" s="107"/>
      <c r="H48" s="107"/>
      <c r="I48" s="107"/>
      <c r="J48" s="107"/>
      <c r="K48" s="107"/>
      <c r="L48" s="107"/>
      <c r="M48" s="107"/>
      <c r="N48" s="107"/>
      <c r="O48" s="107"/>
    </row>
    <row r="49" spans="1:17" ht="21" x14ac:dyDescent="0.25">
      <c r="A49" s="101"/>
      <c r="B49" s="374" t="s">
        <v>28</v>
      </c>
      <c r="C49" s="102" t="s">
        <v>179</v>
      </c>
      <c r="D49" s="103"/>
      <c r="E49" s="103"/>
      <c r="F49" s="103"/>
      <c r="G49" s="103"/>
      <c r="H49" s="103"/>
      <c r="I49" s="103"/>
      <c r="J49" s="103"/>
      <c r="K49" s="103"/>
      <c r="M49" s="102"/>
      <c r="Q49" s="103"/>
    </row>
    <row r="50" spans="1:17" ht="21" customHeight="1" x14ac:dyDescent="0.25">
      <c r="A50" s="105"/>
      <c r="B50" s="375"/>
      <c r="C50" s="377" t="s">
        <v>189</v>
      </c>
      <c r="D50" s="378"/>
      <c r="E50" s="378"/>
      <c r="F50" s="378"/>
      <c r="G50" s="378"/>
      <c r="H50" s="378"/>
      <c r="I50" s="378"/>
      <c r="J50" s="379"/>
      <c r="K50" s="103"/>
      <c r="M50" s="102"/>
      <c r="N50" s="106"/>
      <c r="O50" s="106"/>
      <c r="P50" s="106"/>
    </row>
    <row r="51" spans="1:17" ht="35" customHeight="1" x14ac:dyDescent="0.25">
      <c r="A51" s="107"/>
      <c r="B51" s="376"/>
      <c r="C51" s="380"/>
      <c r="D51" s="381"/>
      <c r="E51" s="381"/>
      <c r="F51" s="381"/>
      <c r="G51" s="381"/>
      <c r="H51" s="381"/>
      <c r="I51" s="381"/>
      <c r="J51" s="382"/>
      <c r="K51" s="108"/>
      <c r="L51" s="101"/>
      <c r="M51" s="109"/>
      <c r="N51" s="110"/>
      <c r="O51" s="111"/>
      <c r="P51" s="110"/>
      <c r="Q51" s="109"/>
    </row>
    <row r="52" spans="1:17" s="242" customFormat="1" ht="32" customHeight="1" x14ac:dyDescent="0.2">
      <c r="B52" s="243"/>
      <c r="C52" s="247">
        <v>1</v>
      </c>
      <c r="D52" s="244" t="s">
        <v>177</v>
      </c>
      <c r="E52" s="243"/>
      <c r="F52" s="243"/>
      <c r="G52" s="243"/>
      <c r="H52" s="243"/>
      <c r="I52" s="243"/>
      <c r="J52" s="243"/>
      <c r="K52" s="243"/>
      <c r="L52" s="243"/>
      <c r="M52" s="243"/>
      <c r="N52" s="243"/>
      <c r="O52" s="243"/>
    </row>
    <row r="53" spans="1:17" s="242" customFormat="1" ht="32" customHeight="1" x14ac:dyDescent="0.2">
      <c r="B53" s="243"/>
      <c r="C53" s="247">
        <v>2</v>
      </c>
      <c r="D53" s="244" t="s">
        <v>178</v>
      </c>
      <c r="E53" s="243"/>
      <c r="F53" s="243"/>
      <c r="G53" s="243"/>
      <c r="H53" s="243"/>
      <c r="I53" s="243"/>
      <c r="J53" s="243"/>
      <c r="K53" s="243"/>
      <c r="L53" s="243"/>
      <c r="M53" s="243"/>
      <c r="N53" s="243"/>
      <c r="O53" s="243"/>
    </row>
    <row r="54" spans="1:17" s="242" customFormat="1" ht="32" customHeight="1" x14ac:dyDescent="0.2">
      <c r="B54" s="243"/>
      <c r="C54" s="247">
        <v>3</v>
      </c>
      <c r="D54" s="244" t="s">
        <v>180</v>
      </c>
      <c r="E54" s="243"/>
      <c r="F54" s="243"/>
      <c r="G54" s="243"/>
      <c r="H54" s="243"/>
      <c r="I54" s="243"/>
      <c r="J54" s="243"/>
      <c r="K54" s="243"/>
      <c r="L54" s="243"/>
      <c r="M54" s="243"/>
      <c r="N54" s="243"/>
      <c r="O54" s="243"/>
    </row>
    <row r="55" spans="1:17" s="242" customFormat="1" ht="32" customHeight="1" x14ac:dyDescent="0.2">
      <c r="B55" s="243"/>
      <c r="C55" s="247">
        <v>4</v>
      </c>
      <c r="D55" s="244" t="s">
        <v>181</v>
      </c>
      <c r="E55" s="243"/>
      <c r="F55" s="243"/>
      <c r="G55" s="243"/>
      <c r="H55" s="243"/>
      <c r="I55" s="243"/>
      <c r="J55" s="243"/>
      <c r="K55" s="243"/>
      <c r="L55" s="243"/>
      <c r="M55" s="243"/>
      <c r="N55" s="243"/>
      <c r="O55" s="243"/>
    </row>
    <row r="56" spans="1:17" s="242" customFormat="1" ht="32" customHeight="1" x14ac:dyDescent="0.2">
      <c r="B56" s="243"/>
      <c r="C56" s="247">
        <v>5</v>
      </c>
      <c r="D56" s="244" t="s">
        <v>182</v>
      </c>
      <c r="E56" s="243"/>
      <c r="F56" s="243"/>
      <c r="G56" s="243"/>
      <c r="H56" s="243"/>
      <c r="I56" s="243"/>
      <c r="J56" s="243"/>
      <c r="K56" s="243"/>
      <c r="L56" s="243"/>
      <c r="M56" s="243"/>
      <c r="N56" s="243"/>
      <c r="O56" s="243"/>
    </row>
    <row r="57" spans="1:17" s="242" customFormat="1" ht="32" customHeight="1" x14ac:dyDescent="0.2">
      <c r="C57" s="248">
        <v>6</v>
      </c>
      <c r="D57" s="245" t="s">
        <v>183</v>
      </c>
    </row>
    <row r="58" spans="1:17" s="242" customFormat="1" ht="32" customHeight="1" x14ac:dyDescent="0.2">
      <c r="C58" s="248">
        <v>7</v>
      </c>
      <c r="D58" s="245" t="s">
        <v>184</v>
      </c>
    </row>
    <row r="59" spans="1:17" s="242" customFormat="1" ht="32" customHeight="1" x14ac:dyDescent="0.2">
      <c r="C59" s="248">
        <v>8</v>
      </c>
      <c r="D59" s="245" t="s">
        <v>185</v>
      </c>
    </row>
    <row r="60" spans="1:17" ht="21" x14ac:dyDescent="0.25">
      <c r="C60" s="249">
        <v>9</v>
      </c>
      <c r="D60" s="246" t="s">
        <v>186</v>
      </c>
    </row>
    <row r="61" spans="1:17" ht="21" x14ac:dyDescent="0.25">
      <c r="C61" s="246"/>
      <c r="D61" s="246"/>
    </row>
    <row r="62" spans="1:17" ht="21" x14ac:dyDescent="0.25">
      <c r="C62" s="246"/>
      <c r="D62" s="246"/>
    </row>
    <row r="64" spans="1:17" ht="19" x14ac:dyDescent="0.25">
      <c r="B64" s="103" t="s">
        <v>0</v>
      </c>
    </row>
  </sheetData>
  <sheetProtection sheet="1" objects="1" scenarios="1"/>
  <mergeCells count="38">
    <mergeCell ref="M20:N27"/>
    <mergeCell ref="J43:K44"/>
    <mergeCell ref="M43:N44"/>
    <mergeCell ref="B49:B51"/>
    <mergeCell ref="C50:J51"/>
    <mergeCell ref="D44:H44"/>
    <mergeCell ref="D45:H45"/>
    <mergeCell ref="D46:H46"/>
    <mergeCell ref="D21:H21"/>
    <mergeCell ref="D22:H22"/>
    <mergeCell ref="D23:H23"/>
    <mergeCell ref="D24:H24"/>
    <mergeCell ref="D25:H25"/>
    <mergeCell ref="D26:H26"/>
    <mergeCell ref="B37:B39"/>
    <mergeCell ref="C38:J39"/>
    <mergeCell ref="D40:H40"/>
    <mergeCell ref="D41:H41"/>
    <mergeCell ref="D42:H42"/>
    <mergeCell ref="D43:H43"/>
    <mergeCell ref="D28:H28"/>
    <mergeCell ref="D29:H29"/>
    <mergeCell ref="D30:H30"/>
    <mergeCell ref="D31:H31"/>
    <mergeCell ref="D32:H32"/>
    <mergeCell ref="D33:H33"/>
    <mergeCell ref="J20:K27"/>
    <mergeCell ref="B10:B12"/>
    <mergeCell ref="C11:J12"/>
    <mergeCell ref="D14:H14"/>
    <mergeCell ref="D15:H15"/>
    <mergeCell ref="D16:H16"/>
    <mergeCell ref="D17:H17"/>
    <mergeCell ref="D18:H18"/>
    <mergeCell ref="D19:H19"/>
    <mergeCell ref="D20:H20"/>
    <mergeCell ref="B24:B26"/>
    <mergeCell ref="D27:H27"/>
  </mergeCells>
  <pageMargins left="0.7" right="0.7" top="0.75" bottom="0.75" header="0.3" footer="0.3"/>
  <pageSetup orientation="portrait" horizontalDpi="0" verticalDpi="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workbookViewId="0"/>
  </sheetViews>
  <sheetFormatPr baseColWidth="10" defaultRowHeight="16" x14ac:dyDescent="0.2"/>
  <cols>
    <col min="2" max="2" width="87" bestFit="1" customWidth="1"/>
    <col min="3" max="3" width="19.83203125" bestFit="1" customWidth="1"/>
    <col min="4" max="4" width="22.6640625" bestFit="1" customWidth="1"/>
    <col min="5" max="5" width="31.6640625" bestFit="1" customWidth="1"/>
    <col min="6" max="6" width="22.1640625" bestFit="1" customWidth="1"/>
  </cols>
  <sheetData>
    <row r="1" spans="1:6" ht="21" x14ac:dyDescent="0.25">
      <c r="B1" s="58" t="s">
        <v>114</v>
      </c>
    </row>
    <row r="2" spans="1:6" x14ac:dyDescent="0.2">
      <c r="B2" t="s">
        <v>113</v>
      </c>
    </row>
    <row r="3" spans="1:6" s="55" customFormat="1" ht="19" x14ac:dyDescent="0.25"/>
    <row r="4" spans="1:6" s="55" customFormat="1" ht="19" x14ac:dyDescent="0.25">
      <c r="A4" s="59" t="s">
        <v>119</v>
      </c>
      <c r="B4" s="56" t="s">
        <v>133</v>
      </c>
      <c r="C4" s="56" t="s">
        <v>115</v>
      </c>
      <c r="D4" s="56" t="s">
        <v>118</v>
      </c>
      <c r="E4" s="56" t="s">
        <v>116</v>
      </c>
      <c r="F4" s="56" t="s">
        <v>117</v>
      </c>
    </row>
    <row r="5" spans="1:6" s="55" customFormat="1" ht="19" x14ac:dyDescent="0.25">
      <c r="A5" s="55">
        <v>1</v>
      </c>
      <c r="B5" s="54" t="s">
        <v>78</v>
      </c>
      <c r="C5" s="57">
        <v>0.19339999999999999</v>
      </c>
      <c r="D5" s="57">
        <v>7.8299999999999995E-2</v>
      </c>
      <c r="E5" s="57">
        <v>8.3500000000000005E-2</v>
      </c>
      <c r="F5" s="57">
        <v>3.7000000000000002E-3</v>
      </c>
    </row>
    <row r="6" spans="1:6" s="55" customFormat="1" ht="19" x14ac:dyDescent="0.25">
      <c r="A6" s="55">
        <v>2</v>
      </c>
      <c r="B6" s="54" t="s">
        <v>79</v>
      </c>
      <c r="C6" s="57">
        <v>0.12189999999999999</v>
      </c>
      <c r="D6" s="57">
        <v>5.5599999999999997E-2</v>
      </c>
      <c r="E6" s="57">
        <v>7.6899999999999996E-2</v>
      </c>
      <c r="F6" s="57">
        <v>1.4E-3</v>
      </c>
    </row>
    <row r="7" spans="1:6" s="55" customFormat="1" ht="19" x14ac:dyDescent="0.25">
      <c r="A7" s="55">
        <v>3</v>
      </c>
      <c r="B7" s="54" t="s">
        <v>80</v>
      </c>
      <c r="C7" s="57">
        <v>0.21429999999999999</v>
      </c>
      <c r="D7" s="57">
        <v>6.5500000000000003E-2</v>
      </c>
      <c r="E7" s="57">
        <v>9.0300000000000005E-2</v>
      </c>
      <c r="F7" s="57">
        <v>4.0000000000000001E-3</v>
      </c>
    </row>
    <row r="8" spans="1:6" s="55" customFormat="1" ht="19" x14ac:dyDescent="0.25">
      <c r="A8" s="55">
        <v>4</v>
      </c>
      <c r="B8" s="54" t="s">
        <v>81</v>
      </c>
      <c r="C8" s="57">
        <v>0.1739</v>
      </c>
      <c r="D8" s="57">
        <v>7.5899999999999995E-2</v>
      </c>
      <c r="E8" s="57">
        <v>9.1499999999999998E-2</v>
      </c>
      <c r="F8" s="57">
        <v>1.4E-3</v>
      </c>
    </row>
    <row r="9" spans="1:6" s="55" customFormat="1" ht="19" x14ac:dyDescent="0.25">
      <c r="A9" s="55">
        <v>5</v>
      </c>
      <c r="B9" s="54" t="s">
        <v>82</v>
      </c>
      <c r="C9" s="57">
        <v>0.1321</v>
      </c>
      <c r="D9" s="57">
        <v>4.9200000000000001E-2</v>
      </c>
      <c r="E9" s="57">
        <v>9.9000000000000005E-2</v>
      </c>
      <c r="F9" s="57">
        <v>2.8E-3</v>
      </c>
    </row>
    <row r="10" spans="1:6" s="55" customFormat="1" ht="19" x14ac:dyDescent="0.25">
      <c r="A10" s="55">
        <v>6</v>
      </c>
      <c r="B10" s="54" t="s">
        <v>83</v>
      </c>
      <c r="C10" s="57">
        <v>0.21279999999999999</v>
      </c>
      <c r="D10" s="57">
        <v>5.7599999999999998E-2</v>
      </c>
      <c r="E10" s="57">
        <v>0.1011</v>
      </c>
      <c r="F10" s="57">
        <v>3.8E-3</v>
      </c>
    </row>
    <row r="11" spans="1:6" s="55" customFormat="1" ht="19" x14ac:dyDescent="0.25">
      <c r="A11" s="55">
        <v>7</v>
      </c>
      <c r="B11" s="54" t="s">
        <v>84</v>
      </c>
      <c r="C11" s="57">
        <v>0.19570000000000001</v>
      </c>
      <c r="D11" s="57">
        <v>9.3100000000000002E-2</v>
      </c>
      <c r="E11" s="57">
        <v>8.9200000000000002E-2</v>
      </c>
      <c r="F11" s="57">
        <v>8.0000000000000004E-4</v>
      </c>
    </row>
    <row r="12" spans="1:6" s="55" customFormat="1" ht="19" x14ac:dyDescent="0.25">
      <c r="A12" s="55">
        <v>8</v>
      </c>
      <c r="B12" s="54" t="s">
        <v>85</v>
      </c>
      <c r="C12" s="57">
        <v>0.1363</v>
      </c>
      <c r="D12" s="57">
        <v>0.10100000000000001</v>
      </c>
      <c r="E12" s="57">
        <v>8.3400000000000002E-2</v>
      </c>
      <c r="F12" s="57">
        <v>1.6000000000000001E-3</v>
      </c>
    </row>
    <row r="13" spans="1:6" s="55" customFormat="1" ht="19" x14ac:dyDescent="0.25">
      <c r="A13" s="55">
        <v>9</v>
      </c>
      <c r="B13" s="54" t="s">
        <v>86</v>
      </c>
      <c r="C13" s="57">
        <v>0.2392</v>
      </c>
      <c r="D13" s="57">
        <v>7.0800000000000002E-2</v>
      </c>
      <c r="E13" s="57">
        <v>9.8699999999999996E-2</v>
      </c>
      <c r="F13" s="57">
        <v>1.5E-3</v>
      </c>
    </row>
    <row r="14" spans="1:6" s="55" customFormat="1" ht="19" x14ac:dyDescent="0.25">
      <c r="A14" s="55">
        <v>10</v>
      </c>
      <c r="B14" s="54" t="s">
        <v>87</v>
      </c>
      <c r="C14" s="57">
        <v>0.18140000000000001</v>
      </c>
      <c r="D14" s="57">
        <v>7.1499999999999994E-2</v>
      </c>
      <c r="E14" s="57">
        <v>8.7400000000000005E-2</v>
      </c>
      <c r="F14" s="57">
        <v>1.2999999999999999E-3</v>
      </c>
    </row>
    <row r="15" spans="1:6" s="55" customFormat="1" ht="19" x14ac:dyDescent="0.25">
      <c r="A15" s="55">
        <v>11</v>
      </c>
      <c r="B15" s="54" t="s">
        <v>88</v>
      </c>
      <c r="C15" s="57">
        <v>0.16450000000000001</v>
      </c>
      <c r="D15" s="57">
        <v>0.1142</v>
      </c>
      <c r="E15" s="57">
        <v>0.10879999999999999</v>
      </c>
      <c r="F15" s="57">
        <v>1.6999999999999999E-3</v>
      </c>
    </row>
    <row r="16" spans="1:6" s="55" customFormat="1" ht="19" x14ac:dyDescent="0.25">
      <c r="A16" s="55">
        <v>12</v>
      </c>
      <c r="B16" s="54" t="s">
        <v>89</v>
      </c>
      <c r="C16" s="57">
        <v>0.17710000000000001</v>
      </c>
      <c r="D16" s="57">
        <v>8.8599999999999998E-2</v>
      </c>
      <c r="E16" s="57">
        <v>8.0600000000000005E-2</v>
      </c>
      <c r="F16" s="57">
        <v>2.2000000000000001E-3</v>
      </c>
    </row>
    <row r="17" spans="1:6" s="55" customFormat="1" ht="19" x14ac:dyDescent="0.25">
      <c r="A17" s="55">
        <v>13</v>
      </c>
      <c r="B17" s="54" t="s">
        <v>90</v>
      </c>
      <c r="C17" s="57">
        <v>7.6600000000000001E-2</v>
      </c>
      <c r="D17" s="57">
        <v>1.9E-2</v>
      </c>
      <c r="E17" s="57">
        <v>5.6300000000000003E-2</v>
      </c>
      <c r="F17" s="57">
        <v>1E-3</v>
      </c>
    </row>
    <row r="18" spans="1:6" s="55" customFormat="1" ht="19" x14ac:dyDescent="0.25">
      <c r="A18" s="55">
        <v>14</v>
      </c>
      <c r="B18" s="54" t="s">
        <v>91</v>
      </c>
      <c r="C18" s="57">
        <v>0.2306</v>
      </c>
      <c r="D18" s="57">
        <v>8.1799999999999998E-2</v>
      </c>
      <c r="E18" s="57">
        <v>9.5899999999999999E-2</v>
      </c>
      <c r="F18" s="57">
        <v>1.1999999999999999E-3</v>
      </c>
    </row>
    <row r="19" spans="1:6" s="55" customFormat="1" ht="19" x14ac:dyDescent="0.25">
      <c r="A19" s="55">
        <v>15</v>
      </c>
      <c r="B19" s="54" t="s">
        <v>92</v>
      </c>
      <c r="C19" s="57">
        <v>0.24640000000000001</v>
      </c>
      <c r="D19" s="57">
        <v>9.6600000000000005E-2</v>
      </c>
      <c r="E19" s="57">
        <v>8.5999999999999993E-2</v>
      </c>
      <c r="F19" s="57">
        <v>2.2000000000000001E-3</v>
      </c>
    </row>
    <row r="20" spans="1:6" s="55" customFormat="1" ht="19" x14ac:dyDescent="0.25">
      <c r="A20" s="55">
        <v>16</v>
      </c>
      <c r="B20" s="54" t="s">
        <v>93</v>
      </c>
      <c r="C20" s="57">
        <v>0.17960000000000001</v>
      </c>
      <c r="D20" s="57">
        <v>9.9099999999999994E-2</v>
      </c>
      <c r="E20" s="57">
        <v>7.6200000000000004E-2</v>
      </c>
      <c r="F20" s="57">
        <v>2.7000000000000001E-3</v>
      </c>
    </row>
    <row r="21" spans="1:6" s="55" customFormat="1" ht="19" x14ac:dyDescent="0.25">
      <c r="A21" s="55">
        <v>17</v>
      </c>
      <c r="B21" s="54" t="s">
        <v>94</v>
      </c>
      <c r="C21" s="57">
        <v>0.19689999999999999</v>
      </c>
      <c r="D21" s="57">
        <v>9.2999999999999999E-2</v>
      </c>
      <c r="E21" s="57">
        <v>8.9200000000000002E-2</v>
      </c>
      <c r="F21" s="57">
        <v>5.5999999999999999E-3</v>
      </c>
    </row>
    <row r="22" spans="1:6" s="55" customFormat="1" ht="19" x14ac:dyDescent="0.25">
      <c r="A22" s="55">
        <v>18</v>
      </c>
      <c r="B22" s="54" t="s">
        <v>95</v>
      </c>
      <c r="C22" s="57">
        <v>0.1008</v>
      </c>
      <c r="D22" s="57">
        <v>5.4899999999999997E-2</v>
      </c>
      <c r="E22" s="57">
        <v>8.9200000000000002E-2</v>
      </c>
      <c r="F22" s="57">
        <v>2.0999999999999999E-3</v>
      </c>
    </row>
    <row r="23" spans="1:6" s="55" customFormat="1" ht="19" x14ac:dyDescent="0.25">
      <c r="A23" s="55">
        <v>19</v>
      </c>
      <c r="B23" s="54" t="s">
        <v>96</v>
      </c>
      <c r="C23" s="57">
        <v>0.21049999999999999</v>
      </c>
      <c r="D23" s="57">
        <v>0.1174</v>
      </c>
      <c r="E23" s="57">
        <v>7.5600000000000001E-2</v>
      </c>
      <c r="F23" s="57">
        <v>2.2000000000000001E-3</v>
      </c>
    </row>
    <row r="24" spans="1:6" s="55" customFormat="1" ht="19" x14ac:dyDescent="0.25">
      <c r="A24" s="55">
        <v>20</v>
      </c>
      <c r="B24" s="54" t="s">
        <v>97</v>
      </c>
      <c r="C24" s="57">
        <v>0.16769999999999999</v>
      </c>
      <c r="D24" s="57">
        <v>0.1108</v>
      </c>
      <c r="E24" s="57">
        <v>0.10050000000000001</v>
      </c>
      <c r="F24" s="57">
        <v>2.3E-3</v>
      </c>
    </row>
    <row r="25" spans="1:6" s="55" customFormat="1" ht="19" x14ac:dyDescent="0.25">
      <c r="A25" s="55">
        <v>21</v>
      </c>
      <c r="B25" s="54" t="s">
        <v>98</v>
      </c>
      <c r="C25" s="57">
        <v>9.2600000000000002E-2</v>
      </c>
      <c r="D25" s="57">
        <v>6.4399999999999999E-2</v>
      </c>
      <c r="E25" s="57">
        <v>8.09E-2</v>
      </c>
      <c r="F25" s="57">
        <v>8.0000000000000004E-4</v>
      </c>
    </row>
    <row r="26" spans="1:6" s="55" customFormat="1" ht="19" x14ac:dyDescent="0.25">
      <c r="A26" s="55">
        <v>22</v>
      </c>
      <c r="B26" s="54" t="s">
        <v>99</v>
      </c>
      <c r="C26" s="57">
        <v>0.12609999999999999</v>
      </c>
      <c r="D26" s="57">
        <v>5.91E-2</v>
      </c>
      <c r="E26" s="57">
        <v>9.4700000000000006E-2</v>
      </c>
      <c r="F26" s="57">
        <v>1.1000000000000001E-3</v>
      </c>
    </row>
    <row r="27" spans="1:6" s="55" customFormat="1" ht="19" x14ac:dyDescent="0.25">
      <c r="A27" s="55">
        <v>23</v>
      </c>
      <c r="B27" s="54" t="s">
        <v>100</v>
      </c>
      <c r="C27" s="57">
        <v>0.219</v>
      </c>
      <c r="D27" s="57">
        <v>9.3600000000000003E-2</v>
      </c>
      <c r="E27" s="57">
        <v>8.6300000000000002E-2</v>
      </c>
      <c r="F27" s="57">
        <v>1.4E-3</v>
      </c>
    </row>
    <row r="28" spans="1:6" s="55" customFormat="1" ht="19" x14ac:dyDescent="0.25">
      <c r="A28" s="55">
        <v>24</v>
      </c>
      <c r="B28" s="54" t="s">
        <v>101</v>
      </c>
      <c r="C28" s="57">
        <v>0.14699999999999999</v>
      </c>
      <c r="D28" s="57">
        <v>6.9500000000000006E-2</v>
      </c>
      <c r="E28" s="57">
        <v>7.5800000000000006E-2</v>
      </c>
      <c r="F28" s="57">
        <v>2.7000000000000001E-3</v>
      </c>
    </row>
    <row r="29" spans="1:6" s="55" customFormat="1" ht="19" x14ac:dyDescent="0.25">
      <c r="A29" s="55">
        <v>25</v>
      </c>
      <c r="B29" s="54" t="s">
        <v>102</v>
      </c>
      <c r="C29" s="57">
        <v>0.1457</v>
      </c>
      <c r="D29" s="57">
        <v>8.6499999999999994E-2</v>
      </c>
      <c r="E29" s="57">
        <v>8.6599999999999996E-2</v>
      </c>
      <c r="F29" s="57">
        <v>2.3E-3</v>
      </c>
    </row>
    <row r="30" spans="1:6" s="55" customFormat="1" ht="19" x14ac:dyDescent="0.25">
      <c r="A30" s="55">
        <v>26</v>
      </c>
      <c r="B30" s="54" t="s">
        <v>103</v>
      </c>
      <c r="C30" s="57">
        <v>0.15540000000000001</v>
      </c>
      <c r="D30" s="57">
        <v>7.3800000000000004E-2</v>
      </c>
      <c r="E30" s="57">
        <v>0.1525</v>
      </c>
      <c r="F30" s="57">
        <v>6.9999999999999999E-4</v>
      </c>
    </row>
    <row r="31" spans="1:6" s="55" customFormat="1" ht="19" x14ac:dyDescent="0.25">
      <c r="A31" s="55">
        <v>27</v>
      </c>
      <c r="B31" s="54" t="s">
        <v>104</v>
      </c>
      <c r="C31" s="57">
        <v>0.1835</v>
      </c>
      <c r="D31" s="57">
        <v>0.13439999999999999</v>
      </c>
      <c r="E31" s="57">
        <v>7.2099999999999997E-2</v>
      </c>
      <c r="F31" s="57">
        <v>1.9E-3</v>
      </c>
    </row>
    <row r="32" spans="1:6" s="55" customFormat="1" ht="19" x14ac:dyDescent="0.25">
      <c r="A32" s="55">
        <v>28</v>
      </c>
      <c r="B32" s="54" t="s">
        <v>105</v>
      </c>
      <c r="C32" s="57">
        <v>0.28000000000000003</v>
      </c>
      <c r="D32" s="57">
        <v>7.6799999999999993E-2</v>
      </c>
      <c r="E32" s="57">
        <v>7.2099999999999997E-2</v>
      </c>
      <c r="F32" s="57">
        <v>8.0000000000000004E-4</v>
      </c>
    </row>
    <row r="33" spans="1:6" s="55" customFormat="1" ht="19" x14ac:dyDescent="0.25">
      <c r="A33" s="55">
        <v>29</v>
      </c>
      <c r="B33" s="54" t="s">
        <v>106</v>
      </c>
      <c r="C33" s="57">
        <v>0.16439999999999999</v>
      </c>
      <c r="D33" s="57">
        <v>9.64E-2</v>
      </c>
      <c r="E33" s="57">
        <v>5.1499999999999997E-2</v>
      </c>
      <c r="F33" s="57">
        <v>2.0999999999999999E-3</v>
      </c>
    </row>
    <row r="34" spans="1:6" s="55" customFormat="1" ht="19" x14ac:dyDescent="0.25">
      <c r="A34" s="55">
        <v>30</v>
      </c>
      <c r="B34" s="54" t="s">
        <v>107</v>
      </c>
      <c r="C34" s="57">
        <v>0.13150000000000001</v>
      </c>
      <c r="D34" s="57">
        <v>6.5299999999999997E-2</v>
      </c>
      <c r="E34" s="57">
        <v>9.4700000000000006E-2</v>
      </c>
      <c r="F34" s="57">
        <v>1.4E-3</v>
      </c>
    </row>
    <row r="35" spans="1:6" s="55" customFormat="1" ht="19" x14ac:dyDescent="0.25">
      <c r="A35" s="55">
        <v>31</v>
      </c>
      <c r="B35" s="54" t="s">
        <v>108</v>
      </c>
      <c r="C35" s="57">
        <v>0.1479</v>
      </c>
      <c r="D35" s="57">
        <v>0.12540000000000001</v>
      </c>
      <c r="E35" s="57">
        <v>4.7300000000000002E-2</v>
      </c>
      <c r="F35" s="57">
        <v>2.8999999999999998E-3</v>
      </c>
    </row>
    <row r="36" spans="1:6" s="55" customFormat="1" ht="19" x14ac:dyDescent="0.25">
      <c r="A36" s="55">
        <v>32</v>
      </c>
      <c r="B36" s="54" t="s">
        <v>109</v>
      </c>
      <c r="C36" s="57">
        <v>0.11260000000000001</v>
      </c>
      <c r="D36" s="57">
        <v>0.1128</v>
      </c>
      <c r="E36" s="57">
        <v>7.3800000000000004E-2</v>
      </c>
      <c r="F36" s="57">
        <v>1.5E-3</v>
      </c>
    </row>
    <row r="37" spans="1:6" s="55" customFormat="1" ht="19" x14ac:dyDescent="0.25">
      <c r="A37" s="55">
        <v>33</v>
      </c>
      <c r="B37" s="54" t="s">
        <v>110</v>
      </c>
      <c r="C37" s="57">
        <v>0.19650000000000001</v>
      </c>
      <c r="D37" s="57">
        <v>8.5000000000000006E-2</v>
      </c>
      <c r="E37" s="57">
        <v>0.1807</v>
      </c>
      <c r="F37" s="57">
        <v>2.3E-3</v>
      </c>
    </row>
    <row r="38" spans="1:6" s="55" customFormat="1" ht="19" x14ac:dyDescent="0.25">
      <c r="A38" s="55">
        <v>34</v>
      </c>
      <c r="B38" s="54" t="s">
        <v>111</v>
      </c>
      <c r="C38" s="57">
        <v>0.15190000000000001</v>
      </c>
      <c r="D38" s="57">
        <v>9.74E-2</v>
      </c>
      <c r="E38" s="57">
        <v>8.5199999999999998E-2</v>
      </c>
      <c r="F38" s="57">
        <v>1.4E-3</v>
      </c>
    </row>
    <row r="39" spans="1:6" s="55" customFormat="1" ht="19" x14ac:dyDescent="0.25">
      <c r="A39" s="55">
        <v>35</v>
      </c>
      <c r="B39" s="54" t="s">
        <v>112</v>
      </c>
      <c r="C39" s="57">
        <v>0.14249999999999999</v>
      </c>
      <c r="D39" s="57">
        <v>7.6499999999999999E-2</v>
      </c>
      <c r="E39" s="57">
        <v>7.4999999999999997E-2</v>
      </c>
      <c r="F39" s="57">
        <v>1.5E-3</v>
      </c>
    </row>
  </sheetData>
  <sheetProtection sheet="1" objects="1" scenarios="1"/>
  <dataConsolid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selection activeCell="A3" sqref="A3"/>
    </sheetView>
  </sheetViews>
  <sheetFormatPr baseColWidth="10" defaultRowHeight="16" x14ac:dyDescent="0.2"/>
  <cols>
    <col min="1" max="1" width="22.6640625" customWidth="1"/>
    <col min="2" max="2" width="18" customWidth="1"/>
    <col min="3" max="3" width="52.5" customWidth="1"/>
  </cols>
  <sheetData>
    <row r="1" spans="1:3" ht="19" x14ac:dyDescent="0.2">
      <c r="A1" s="43" t="s">
        <v>20</v>
      </c>
      <c r="B1" s="43"/>
      <c r="C1" s="43"/>
    </row>
    <row r="2" spans="1:3" ht="19" x14ac:dyDescent="0.2">
      <c r="A2" s="43" t="s">
        <v>26</v>
      </c>
      <c r="B2" s="43"/>
      <c r="C2" s="43"/>
    </row>
    <row r="3" spans="1:3" ht="19" x14ac:dyDescent="0.2">
      <c r="A3" s="43" t="s">
        <v>27</v>
      </c>
      <c r="B3" s="43"/>
      <c r="C3" s="4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Messaging</vt:lpstr>
      <vt:lpstr>Analyze</vt:lpstr>
      <vt:lpstr>Systematize</vt:lpstr>
      <vt:lpstr>Execute</vt:lpstr>
      <vt:lpstr>Industry Averages</vt:lpstr>
      <vt:lpstr>Sheet9</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Dave Zinsman</dc:creator>
  <cp:keywords/>
  <dc:description/>
  <cp:lastModifiedBy>Microsoft Office User</cp:lastModifiedBy>
  <cp:lastPrinted>2016-01-13T23:45:10Z</cp:lastPrinted>
  <dcterms:created xsi:type="dcterms:W3CDTF">2016-01-12T23:05:11Z</dcterms:created>
  <dcterms:modified xsi:type="dcterms:W3CDTF">2016-03-24T18:46:05Z</dcterms:modified>
  <cp:category/>
</cp:coreProperties>
</file>